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32f3387da9ae8f0/WITAN/Website/2019/"/>
    </mc:Choice>
  </mc:AlternateContent>
  <xr:revisionPtr revIDLastSave="0" documentId="8_{775C0A23-89A5-46FB-8BFB-150BAE4C1AF1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Grants" sheetId="1" r:id="rId1"/>
    <sheet name="Allocations" sheetId="2" r:id="rId2"/>
    <sheet name="Sheet3" sheetId="3" r:id="rId3"/>
  </sheets>
  <definedNames>
    <definedName name="_xlnm._FilterDatabase" localSheetId="1" hidden="1">Allocations!$A$1:$M$78</definedName>
    <definedName name="_xlnm._FilterDatabase" localSheetId="0" hidden="1">Grants!$A$1:$BA$146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145" i="1" l="1"/>
  <c r="AS143" i="1"/>
  <c r="AS142" i="1"/>
  <c r="AS141" i="1"/>
  <c r="AS140" i="1"/>
  <c r="AS139" i="1"/>
  <c r="AS138" i="1"/>
  <c r="AS137" i="1"/>
  <c r="AS136" i="1"/>
  <c r="AS135" i="1"/>
  <c r="AS134" i="1"/>
  <c r="AS133" i="1"/>
  <c r="AS132" i="1"/>
  <c r="AS131" i="1"/>
  <c r="AS130" i="1"/>
  <c r="AS129" i="1"/>
  <c r="AS128" i="1"/>
  <c r="AS127" i="1"/>
  <c r="AS126" i="1"/>
  <c r="AS125" i="1"/>
  <c r="AS124" i="1"/>
  <c r="AS123" i="1"/>
  <c r="AS122" i="1"/>
  <c r="AS121" i="1"/>
  <c r="AS120" i="1"/>
  <c r="AS119" i="1"/>
  <c r="AS118" i="1"/>
  <c r="AS117" i="1"/>
  <c r="AS116" i="1"/>
  <c r="AS115" i="1"/>
  <c r="AS114" i="1"/>
  <c r="AS113" i="1"/>
  <c r="AS112" i="1"/>
  <c r="AS111" i="1"/>
  <c r="AS110" i="1"/>
  <c r="AS109" i="1"/>
  <c r="AS108" i="1"/>
  <c r="AS107" i="1"/>
  <c r="AS106" i="1"/>
  <c r="AS105" i="1"/>
  <c r="AS104" i="1"/>
  <c r="AS103" i="1"/>
  <c r="AS102" i="1"/>
  <c r="AS101" i="1"/>
  <c r="AS100" i="1"/>
  <c r="AS99" i="1"/>
  <c r="AS98" i="1"/>
  <c r="AS97" i="1"/>
  <c r="AS96" i="1"/>
  <c r="AS95" i="1"/>
  <c r="AS94" i="1"/>
  <c r="AS93" i="1"/>
  <c r="AS92" i="1"/>
  <c r="AS91" i="1"/>
  <c r="AS90" i="1"/>
  <c r="AS89" i="1"/>
  <c r="AS88" i="1"/>
  <c r="AS87" i="1"/>
  <c r="AS86" i="1"/>
  <c r="AS85" i="1"/>
  <c r="AS84" i="1"/>
  <c r="AS83" i="1"/>
  <c r="AS82" i="1"/>
  <c r="AS81" i="1"/>
  <c r="AS80" i="1"/>
  <c r="AS79" i="1"/>
  <c r="AS78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S3" i="1"/>
  <c r="AS2" i="1"/>
  <c r="AR145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I46" i="2"/>
  <c r="H46" i="2"/>
  <c r="J46" i="2"/>
  <c r="B46" i="2" l="1"/>
  <c r="K4" i="2"/>
  <c r="F46" i="2"/>
  <c r="K45" i="2" l="1"/>
  <c r="K43" i="2"/>
  <c r="K42" i="2"/>
  <c r="K41" i="2"/>
  <c r="K40" i="2"/>
  <c r="K39" i="2"/>
  <c r="K38" i="2"/>
  <c r="K36" i="2"/>
  <c r="K35" i="2"/>
  <c r="K34" i="2"/>
  <c r="K33" i="2"/>
  <c r="K32" i="2"/>
  <c r="K31" i="2"/>
  <c r="K30" i="2"/>
  <c r="K28" i="2"/>
  <c r="K26" i="2"/>
  <c r="K24" i="2"/>
  <c r="K23" i="2"/>
  <c r="K22" i="2"/>
  <c r="K21" i="2"/>
  <c r="K20" i="2"/>
  <c r="K19" i="2"/>
  <c r="K17" i="2"/>
  <c r="K16" i="2"/>
  <c r="K15" i="2"/>
  <c r="K14" i="2"/>
  <c r="K13" i="2"/>
  <c r="K12" i="2"/>
  <c r="K11" i="2"/>
  <c r="K9" i="2"/>
  <c r="K8" i="2"/>
  <c r="K7" i="2"/>
  <c r="K6" i="2"/>
  <c r="K5" i="2"/>
  <c r="K3" i="2"/>
  <c r="K2" i="2"/>
  <c r="G46" i="2"/>
  <c r="D46" i="2"/>
  <c r="C46" i="2"/>
  <c r="E46" i="2"/>
  <c r="K46" i="2" l="1"/>
</calcChain>
</file>

<file path=xl/sharedStrings.xml><?xml version="1.0" encoding="utf-8"?>
<sst xmlns="http://schemas.openxmlformats.org/spreadsheetml/2006/main" count="241" uniqueCount="224">
  <si>
    <t>2012-2013</t>
  </si>
  <si>
    <t>OPEN M</t>
  </si>
  <si>
    <t>ACCESS</t>
  </si>
  <si>
    <t>OASIS Outreach Opportunity</t>
  </si>
  <si>
    <t>Akron Zoo</t>
  </si>
  <si>
    <t>Mobile Meals</t>
  </si>
  <si>
    <t>Salvation Army</t>
  </si>
  <si>
    <t>Cuyahoga Valley Youth Ballet</t>
  </si>
  <si>
    <t>Daughters of Divine Charity</t>
  </si>
  <si>
    <t>Ronald McDonald House</t>
  </si>
  <si>
    <t>Pajama Program</t>
  </si>
  <si>
    <t>Community Support Services</t>
  </si>
  <si>
    <t>Choices Social Center</t>
  </si>
  <si>
    <t>2011-2012</t>
  </si>
  <si>
    <t>Crown Point Ecology Center</t>
  </si>
  <si>
    <t>Blessings in a Backpack</t>
  </si>
  <si>
    <t>Family Promise</t>
  </si>
  <si>
    <t>Barberton Community Ministries</t>
  </si>
  <si>
    <t>Good Samaritan Hunger Center</t>
  </si>
  <si>
    <t>Good Neighbors Food Pantry</t>
  </si>
  <si>
    <t>Summit County Children’s Services</t>
  </si>
  <si>
    <t>Akron Rotary Camp</t>
  </si>
  <si>
    <t>2010-2011</t>
  </si>
  <si>
    <t>Core Furniture Bank</t>
  </si>
  <si>
    <t>Faith Promise IHN</t>
  </si>
  <si>
    <t>Rebuilding Together</t>
  </si>
  <si>
    <t>South Street Ministries</t>
  </si>
  <si>
    <t>Blick Clinic</t>
  </si>
  <si>
    <t>2009-2010</t>
  </si>
  <si>
    <t>Interfaith Hospitality Network</t>
  </si>
  <si>
    <t>The Cuyahoga Valley Youth Ballet</t>
  </si>
  <si>
    <t>Greenleaf Family Center</t>
  </si>
  <si>
    <t>Camp Quality of Northeast Ohio</t>
  </si>
  <si>
    <t>2013-2014</t>
  </si>
  <si>
    <t>2014-2015</t>
  </si>
  <si>
    <t>Site</t>
  </si>
  <si>
    <t>Interfaith Caregivers</t>
  </si>
  <si>
    <t>Summit County Probate Court</t>
  </si>
  <si>
    <t>Cuyahoga Valley Scenic Railroad</t>
  </si>
  <si>
    <t>Dancing Classrooms NE OH</t>
  </si>
  <si>
    <t>Keep Akron Beautiful</t>
  </si>
  <si>
    <t>Regina Health Center</t>
  </si>
  <si>
    <t>Tarry House</t>
  </si>
  <si>
    <t>Akron Public Schools</t>
  </si>
  <si>
    <t>CASA/GAL Program of Summit County - Holiday Toy Shop</t>
  </si>
  <si>
    <t>Child Guidance and Family Services</t>
  </si>
  <si>
    <t>Children’s Concert Society</t>
  </si>
  <si>
    <t>Christ Child Society</t>
  </si>
  <si>
    <t>Community Habilitation Services</t>
  </si>
  <si>
    <t>Community Social Center Kitchen Equipment</t>
  </si>
  <si>
    <t>Emergency Assistance Center</t>
  </si>
  <si>
    <t>Goodwill Industries Elizabeth Clark Emergency Fund</t>
  </si>
  <si>
    <t>Health Education Center/Akron Health Dept.</t>
  </si>
  <si>
    <t>Lift Up Ministries repairs and materials for elderly homes</t>
  </si>
  <si>
    <t>Memorials of Angels (Marion Geyer Fund)</t>
  </si>
  <si>
    <t>Mental Health America - Skills for Living/Peer Project</t>
  </si>
  <si>
    <t>Safe Landing Youth Shelter (Marion Geyer Fund)</t>
  </si>
  <si>
    <t>Summit County Historical Society Printing of Rulers</t>
  </si>
  <si>
    <t>True North Ministries Compass Gardens Project</t>
  </si>
  <si>
    <t>Willard Food Pantry </t>
  </si>
  <si>
    <t>2007-2012</t>
  </si>
  <si>
    <t>Total</t>
  </si>
  <si>
    <t>Akron Marathon Charitable Corp</t>
  </si>
  <si>
    <t>Oak Clinic for MS</t>
  </si>
  <si>
    <t>Jewish Family Service</t>
  </si>
  <si>
    <t>Mature Services</t>
  </si>
  <si>
    <t>Victim Assistance</t>
  </si>
  <si>
    <t>2008-2009</t>
  </si>
  <si>
    <t>2007-2008</t>
  </si>
  <si>
    <t>2006-2007</t>
  </si>
  <si>
    <t>Stewart's Caring Place</t>
  </si>
  <si>
    <t>Mental Health America of Summit County</t>
  </si>
  <si>
    <t>St Vincent de Paul Society</t>
  </si>
  <si>
    <t>Victory Gallup</t>
  </si>
  <si>
    <t>2005-2006</t>
  </si>
  <si>
    <t>2004-2005</t>
  </si>
  <si>
    <t>2003-2004</t>
  </si>
  <si>
    <t>2002-2003</t>
  </si>
  <si>
    <t>2001-2002</t>
  </si>
  <si>
    <t>2000-2001</t>
  </si>
  <si>
    <t>The Esther Lewis Warburton Patient Education Initiative (WPI)</t>
  </si>
  <si>
    <t>PBS</t>
  </si>
  <si>
    <t>Royal Family Kids Camp</t>
  </si>
  <si>
    <t>Battered Women's Shelter</t>
  </si>
  <si>
    <t>CASA/Guardian Ad Litem</t>
  </si>
  <si>
    <t>American Heart Association</t>
  </si>
  <si>
    <t>The Community Hall Foundation</t>
  </si>
  <si>
    <t>Cuyahoga Valley Environmental Educational Center</t>
  </si>
  <si>
    <t>Center for Pediatric Palliative Care (Children’s Hospital)</t>
  </si>
  <si>
    <t>Magical Theatre Company</t>
  </si>
  <si>
    <t>Catholic Social Services</t>
  </si>
  <si>
    <t>Decker Family Center</t>
  </si>
  <si>
    <t>Children’s Hospital of Akron</t>
  </si>
  <si>
    <t>Career Nurse Assistants Program</t>
  </si>
  <si>
    <t>Great Trails Council, Boy Scouts of America</t>
  </si>
  <si>
    <t>Habitat for Humanity</t>
  </si>
  <si>
    <t>Project Rise</t>
  </si>
  <si>
    <t>Community Health Center</t>
  </si>
  <si>
    <t>Easter Seals</t>
  </si>
  <si>
    <t>1999-2000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</si>
  <si>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</si>
  <si>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</si>
  <si>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</si>
  <si>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</si>
  <si>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</si>
  <si>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</si>
  <si>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</si>
  <si>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</si>
  <si>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</si>
  <si>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</si>
  <si>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</si>
  <si>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1987-1998</t>
  </si>
  <si>
    <t>1986-1987</t>
  </si>
  <si>
    <t>1985-1986</t>
  </si>
  <si>
    <t>1984-1985</t>
  </si>
  <si>
    <t>1983-1984</t>
  </si>
  <si>
    <t>1982-1983</t>
  </si>
  <si>
    <t>1981-1982</t>
  </si>
  <si>
    <t>1980-1981</t>
  </si>
  <si>
    <t>American Red Cross</t>
  </si>
  <si>
    <t>Pregnancy Care</t>
  </si>
  <si>
    <t>Alliance for the Mentally Ill of Summit County</t>
  </si>
  <si>
    <t>Alzheimer’s Association</t>
  </si>
  <si>
    <t>Let’s Grow Akron</t>
  </si>
  <si>
    <t>Friends of Pets</t>
  </si>
  <si>
    <t>H.M. Life Opportunity Services</t>
  </si>
  <si>
    <t>Lupus Foundation</t>
  </si>
  <si>
    <t>United Disability Services</t>
  </si>
  <si>
    <t>Camp Chops</t>
  </si>
  <si>
    <t>Summit County Medical Alliance Foundation</t>
  </si>
  <si>
    <t>Interval Brotherhood Home</t>
  </si>
  <si>
    <t>Reach to Recovery</t>
  </si>
  <si>
    <t>Pegasus Farm</t>
  </si>
  <si>
    <t>Gennesaret</t>
  </si>
  <si>
    <t>Summit County Historical Society</t>
  </si>
  <si>
    <t>United Cerebral Palsy and Services for the Handicapped</t>
  </si>
  <si>
    <t>Project Learn</t>
  </si>
  <si>
    <t>Akron Council for Hearing Impaired Children</t>
  </si>
  <si>
    <t>Visiting Nurse Service</t>
  </si>
  <si>
    <t>Akron Blind Center and Workshop</t>
  </si>
  <si>
    <t>Glendale Cemetery</t>
  </si>
  <si>
    <t>Soup Kitchen at St. John’s Episcopal Church</t>
  </si>
  <si>
    <t>Aladdin Foundation</t>
  </si>
  <si>
    <t>Humane Society of Greater Akron</t>
  </si>
  <si>
    <t>Info Line</t>
  </si>
  <si>
    <t>Parents Anonymous of Summit County</t>
  </si>
  <si>
    <t>YMCA</t>
  </si>
  <si>
    <t>Akron Children’s Theatre</t>
  </si>
  <si>
    <t>Ohio Ballet</t>
  </si>
  <si>
    <t>Oncology Support Group of Summit County</t>
  </si>
  <si>
    <t>Foster Grandparents’ Program</t>
  </si>
  <si>
    <t>Association for Retarded Citizens</t>
  </si>
  <si>
    <t>Phoenix Program</t>
  </si>
  <si>
    <t>Family Service for the Deaf</t>
  </si>
  <si>
    <t>Akron Canton Foodbank</t>
  </si>
  <si>
    <t>ARC</t>
  </si>
  <si>
    <t>Amyotrophic Lateral Sclerosis Association</t>
  </si>
  <si>
    <t xml:space="preserve">Akron Civic Theatre </t>
  </si>
  <si>
    <t>Boys and Girls Clubs</t>
  </si>
  <si>
    <t>CVNPA Scholarships for Urban Outreach</t>
  </si>
  <si>
    <t>Summit County AIDS Housing Corp</t>
  </si>
  <si>
    <t>2015-2016</t>
  </si>
  <si>
    <t>Caring for Kids</t>
  </si>
  <si>
    <t>Girls on the Run</t>
  </si>
  <si>
    <t>Community Pregnancy Center</t>
  </si>
  <si>
    <t>Elves &amp; More of NE OHIO</t>
  </si>
  <si>
    <t>Rape Crisis Center</t>
  </si>
  <si>
    <t>NAMI of Summit County</t>
  </si>
  <si>
    <t>National Multiple Sclerosis Society</t>
  </si>
  <si>
    <t>Embracing Futures</t>
  </si>
  <si>
    <t xml:space="preserve">Stewart's Caring Place </t>
  </si>
  <si>
    <t>Coleman Behavioral Health</t>
  </si>
  <si>
    <t>Green Good Neighbors</t>
  </si>
  <si>
    <t>Summit County Public Health</t>
  </si>
  <si>
    <t>Lift Up Ministries</t>
  </si>
  <si>
    <t xml:space="preserve"> </t>
  </si>
  <si>
    <t>2016-2017</t>
  </si>
  <si>
    <t>CANAPI</t>
  </si>
  <si>
    <t>First Glance Student Center</t>
  </si>
  <si>
    <t>Goodwill</t>
  </si>
  <si>
    <t>Haven of Rest</t>
  </si>
  <si>
    <t>The Grief Place</t>
  </si>
  <si>
    <t>Cascade Locks Park Association</t>
  </si>
  <si>
    <t>Friends of Historic Glendale Cemetery</t>
  </si>
  <si>
    <t>Safe Landing Youth Shelters</t>
  </si>
  <si>
    <t>YWCA (Tallmadge) – Arthritis Swim Program</t>
  </si>
  <si>
    <t>2017-2018</t>
  </si>
  <si>
    <t>Akron Fossils &amp; Science Center</t>
  </si>
  <si>
    <t>Autism Society of Greater Akron</t>
  </si>
  <si>
    <t>Broken Chains Ministry</t>
  </si>
  <si>
    <t>Girl Scouts of North East Ohio</t>
  </si>
  <si>
    <t>Bath Church</t>
  </si>
  <si>
    <t>Hero's Hope Horse Farm</t>
  </si>
  <si>
    <t>Capes of Courage</t>
  </si>
  <si>
    <t>Embrace Clinic &amp; Care Centers</t>
  </si>
  <si>
    <t>First Tee of Akron</t>
  </si>
  <si>
    <t>Fostering Independence</t>
  </si>
  <si>
    <t>Weathervane Playhouse</t>
  </si>
  <si>
    <t>Women's Auxiliary Board of Summit County Children's Services</t>
  </si>
  <si>
    <t>2018-2019</t>
  </si>
  <si>
    <t>2019-2020</t>
  </si>
  <si>
    <t>Bright Star Books</t>
  </si>
  <si>
    <t>Pregnancy Solutions</t>
  </si>
  <si>
    <t>Summit County Collaborative</t>
  </si>
  <si>
    <t>2020-2021</t>
  </si>
  <si>
    <t>Akron Urban League</t>
  </si>
  <si>
    <t>Urban Vision</t>
  </si>
  <si>
    <t>Chair-ity, Inc.</t>
  </si>
  <si>
    <t>Collaborative Against Human Trafficking</t>
  </si>
  <si>
    <t>First Congregational Church of Akron</t>
  </si>
  <si>
    <t>JOBS (Jump on Board for Success)</t>
  </si>
  <si>
    <t>Keys to Serenity</t>
  </si>
  <si>
    <t>Limitless Ambition</t>
  </si>
  <si>
    <t>Valentine Project</t>
  </si>
  <si>
    <t>2021-2022</t>
  </si>
  <si>
    <t>Family and Community Services</t>
  </si>
  <si>
    <t>Grace House</t>
  </si>
  <si>
    <t>Project Ed Bear</t>
  </si>
  <si>
    <t>Jump on Board to Success</t>
  </si>
  <si>
    <t>Crossings</t>
  </si>
  <si>
    <t>Citizens Akron Church (Vincent House)</t>
  </si>
  <si>
    <t>Hope Meadows Foundation</t>
  </si>
  <si>
    <t xml:space="preserve">Valor Home (Family and Community Services) 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</si>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</sst>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rgb="FF33547E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1" xfId="0" applyNumberFormat="1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64" fontId="1" fillId="2" borderId="0" xfId="0" applyNumberFormat="1" applyFont="1" applyFill="1"/>
    <xf numFmtId="164" fontId="1" fillId="2" borderId="1" xfId="0" applyNumberFormat="1" applyFont="1" applyFill="1" applyBorder="1"/>
    <xf numFmtId="16" fontId="3" fillId="3" borderId="0" xfId="0" applyNumberFormat="1" applyFont="1" applyFill="1"/>
    <xf numFmtId="4" fontId="3" fillId="3" borderId="0" xfId="0" applyNumberFormat="1" applyFont="1" applyFill="1"/>
    <xf numFmtId="0" fontId="3" fillId="3" borderId="0" xfId="0" applyFont="1" applyFill="1"/>
    <xf numFmtId="4" fontId="1" fillId="0" borderId="0" xfId="0" applyNumberFormat="1" applyFont="1"/>
    <xf numFmtId="4" fontId="1" fillId="2" borderId="0" xfId="0" applyNumberFormat="1" applyFont="1" applyFill="1"/>
    <xf numFmtId="3" fontId="4" fillId="0" borderId="0" xfId="0" applyNumberFormat="1" applyFont="1" applyAlignment="1">
      <alignment horizontal="center" vertical="center" wrapText="1"/>
    </xf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48"/>
  <sheetViews>
    <sheetView tabSelected="1" zoomScaleNormal="100" workbookViewId="0">
      <pane xSplit="1" topLeftCell="AK1" activePane="topRight" state="frozen"/>
      <selection activeCell="A67" sqref="A67"/>
      <selection pane="topRight" activeCell="AS1" sqref="AS1"/>
    </sheetView>
  </sheetViews>
  <sheetFormatPr defaultColWidth="9" defaultRowHeight="13.5" x14ac:dyDescent="0.35"/>
  <cols>
    <col min="1" max="1" width="61.86328125" style="3" bestFit="1" customWidth="1"/>
    <col min="2" max="11" width="13" style="17" customWidth="1"/>
    <col min="12" max="16" width="11.1328125" style="17" customWidth="1"/>
    <col min="17" max="17" width="12" style="17" customWidth="1"/>
    <col min="18" max="18" width="12.3984375" style="17" customWidth="1"/>
    <col min="19" max="19" width="11.73046875" style="17" customWidth="1"/>
    <col min="20" max="20" width="12.3984375" style="17" customWidth="1"/>
    <col min="21" max="21" width="11.86328125" style="17" customWidth="1"/>
    <col min="22" max="22" width="12.3984375" style="17" customWidth="1"/>
    <col min="23" max="23" width="15" style="17" customWidth="1"/>
    <col min="24" max="24" width="14" style="17" customWidth="1"/>
    <col min="25" max="25" width="16.86328125" style="17" customWidth="1"/>
    <col min="26" max="26" width="15.73046875" style="17" customWidth="1"/>
    <col min="27" max="27" width="15.265625" style="17" customWidth="1"/>
    <col min="28" max="28" width="18" style="17" customWidth="1"/>
    <col min="29" max="29" width="19.73046875" style="17" customWidth="1"/>
    <col min="30" max="31" width="17.73046875" style="17" customWidth="1"/>
    <col min="32" max="32" width="15.86328125" style="17" customWidth="1"/>
    <col min="33" max="33" width="16" style="17" customWidth="1"/>
    <col min="34" max="34" width="13.59765625" style="17" customWidth="1"/>
    <col min="35" max="35" width="10.1328125" style="17" customWidth="1"/>
    <col min="36" max="36" width="13.73046875" style="17" customWidth="1"/>
    <col min="37" max="44" width="12.59765625" style="17" customWidth="1"/>
    <col min="45" max="45" width="13.59765625" style="18" customWidth="1"/>
    <col min="46" max="48" width="9.1328125" style="17" customWidth="1"/>
    <col min="49" max="49" width="21.19921875" style="17" customWidth="1"/>
    <col min="50" max="53" width="9.1328125" style="17" customWidth="1"/>
    <col min="54" max="16384" width="9" style="3"/>
  </cols>
  <sheetData>
    <row r="1" spans="1:53" s="16" customFormat="1" ht="13.9" x14ac:dyDescent="0.4">
      <c r="A1" s="14" t="s">
        <v>35</v>
      </c>
      <c r="B1" s="15" t="s">
        <v>118</v>
      </c>
      <c r="C1" s="15" t="s">
        <v>117</v>
      </c>
      <c r="D1" s="15" t="s">
        <v>116</v>
      </c>
      <c r="E1" s="15" t="s">
        <v>115</v>
      </c>
      <c r="F1" s="15" t="s">
        <v>114</v>
      </c>
      <c r="G1" s="15" t="s">
        <v>113</v>
      </c>
      <c r="H1" s="15" t="s">
        <v>112</v>
      </c>
      <c r="I1" s="15" t="s">
        <v>111</v>
      </c>
      <c r="J1" s="15" t="s">
        <v>110</v>
      </c>
      <c r="K1" s="15" t="s">
        <v>109</v>
      </c>
      <c r="L1" s="15" t="s">
        <v>108</v>
      </c>
      <c r="M1" s="15" t="s">
        <v>107</v>
      </c>
      <c r="N1" s="15" t="s">
        <v>106</v>
      </c>
      <c r="O1" s="15" t="s">
        <v>105</v>
      </c>
      <c r="P1" s="15" t="s">
        <v>104</v>
      </c>
      <c r="Q1" s="15" t="s">
        <v>103</v>
      </c>
      <c r="R1" s="15" t="s">
        <v>102</v>
      </c>
      <c r="S1" s="15" t="s">
        <v>101</v>
      </c>
      <c r="T1" s="15" t="s">
        <v>100</v>
      </c>
      <c r="U1" s="15" t="s">
        <v>99</v>
      </c>
      <c r="V1" s="15" t="s">
        <v>79</v>
      </c>
      <c r="W1" s="15" t="s">
        <v>78</v>
      </c>
      <c r="X1" s="15" t="s">
        <v>77</v>
      </c>
      <c r="Y1" s="15" t="s">
        <v>76</v>
      </c>
      <c r="Z1" s="15" t="s">
        <v>75</v>
      </c>
      <c r="AA1" s="15" t="s">
        <v>74</v>
      </c>
      <c r="AB1" s="15" t="s">
        <v>69</v>
      </c>
      <c r="AC1" s="15" t="s">
        <v>68</v>
      </c>
      <c r="AD1" s="15" t="s">
        <v>67</v>
      </c>
      <c r="AE1" s="15" t="s">
        <v>28</v>
      </c>
      <c r="AF1" s="15" t="s">
        <v>22</v>
      </c>
      <c r="AG1" s="15" t="s">
        <v>13</v>
      </c>
      <c r="AH1" s="15" t="s">
        <v>0</v>
      </c>
      <c r="AI1" s="15" t="s">
        <v>33</v>
      </c>
      <c r="AJ1" s="15" t="s">
        <v>34</v>
      </c>
      <c r="AK1" s="15" t="s">
        <v>161</v>
      </c>
      <c r="AL1" s="15" t="s">
        <v>176</v>
      </c>
      <c r="AM1" s="15" t="s">
        <v>186</v>
      </c>
      <c r="AN1" s="15" t="s">
        <v>199</v>
      </c>
      <c r="AO1" s="15" t="s">
        <v>200</v>
      </c>
      <c r="AP1" s="15" t="s">
        <v>204</v>
      </c>
      <c r="AQ1" s="15" t="s">
        <v>214</v>
      </c>
      <c r="AR1" s="15" t="s">
        <v>223</v>
      </c>
      <c r="AS1" s="15" t="s">
        <v>61</v>
      </c>
      <c r="AT1" s="15"/>
      <c r="AU1" s="15"/>
      <c r="AV1" s="15"/>
      <c r="AW1" s="15"/>
      <c r="AX1" s="15"/>
      <c r="AY1" s="15"/>
      <c r="AZ1" s="15"/>
      <c r="BA1" s="15"/>
    </row>
    <row r="2" spans="1:53" x14ac:dyDescent="0.35">
      <c r="A2" s="3" t="s">
        <v>2</v>
      </c>
      <c r="J2" s="17">
        <v>13500</v>
      </c>
      <c r="Y2" s="17">
        <v>25000</v>
      </c>
      <c r="AG2" s="17">
        <v>2000</v>
      </c>
      <c r="AH2" s="17">
        <v>3000</v>
      </c>
      <c r="AM2" s="17" t="s">
        <v>175</v>
      </c>
      <c r="AO2" s="17">
        <v>2500</v>
      </c>
      <c r="AP2" s="17">
        <v>1500</v>
      </c>
      <c r="AR2" s="17">
        <v>1200</v>
      </c>
      <c r="AS2" s="18">
        <f>SUM(B2:AR2)</f>
        <v>48700</v>
      </c>
    </row>
    <row r="3" spans="1:53" x14ac:dyDescent="0.35">
      <c r="A3" s="3" t="s">
        <v>139</v>
      </c>
      <c r="K3" s="17">
        <v>14000</v>
      </c>
      <c r="AM3" s="17" t="s">
        <v>175</v>
      </c>
      <c r="AO3" s="17" t="s">
        <v>175</v>
      </c>
      <c r="AS3" s="18">
        <f t="shared" ref="AS3:AS66" si="0">SUM(B3:AR3)</f>
        <v>14000</v>
      </c>
    </row>
    <row r="4" spans="1:53" x14ac:dyDescent="0.35">
      <c r="A4" s="3" t="s">
        <v>154</v>
      </c>
      <c r="AB4" s="17">
        <v>5000</v>
      </c>
      <c r="AH4" s="17">
        <v>2500</v>
      </c>
      <c r="AJ4" s="17">
        <v>2500</v>
      </c>
      <c r="AK4" s="17">
        <v>2500</v>
      </c>
      <c r="AL4" s="17">
        <v>2500</v>
      </c>
      <c r="AR4" s="17">
        <v>2500</v>
      </c>
      <c r="AS4" s="18">
        <f t="shared" si="0"/>
        <v>17500</v>
      </c>
    </row>
    <row r="5" spans="1:53" x14ac:dyDescent="0.35">
      <c r="A5" s="3" t="s">
        <v>147</v>
      </c>
      <c r="G5" s="17">
        <v>2500</v>
      </c>
      <c r="AS5" s="18">
        <f t="shared" si="0"/>
        <v>2500</v>
      </c>
    </row>
    <row r="6" spans="1:53" x14ac:dyDescent="0.35">
      <c r="A6" s="3" t="s">
        <v>157</v>
      </c>
      <c r="B6" s="17">
        <v>10400</v>
      </c>
      <c r="AS6" s="18">
        <f t="shared" si="0"/>
        <v>10400</v>
      </c>
    </row>
    <row r="7" spans="1:53" x14ac:dyDescent="0.35">
      <c r="A7" s="3" t="s">
        <v>137</v>
      </c>
      <c r="L7" s="17">
        <v>14581</v>
      </c>
      <c r="AS7" s="18">
        <f t="shared" si="0"/>
        <v>14581</v>
      </c>
    </row>
    <row r="8" spans="1:53" x14ac:dyDescent="0.35">
      <c r="A8" s="3" t="s">
        <v>187</v>
      </c>
      <c r="AM8" s="17">
        <v>1200</v>
      </c>
      <c r="AS8" s="18">
        <f t="shared" si="0"/>
        <v>1200</v>
      </c>
    </row>
    <row r="9" spans="1:53" x14ac:dyDescent="0.35">
      <c r="A9" s="3" t="s">
        <v>62</v>
      </c>
      <c r="AI9" s="17">
        <v>1500</v>
      </c>
      <c r="AS9" s="18">
        <f t="shared" si="0"/>
        <v>1500</v>
      </c>
    </row>
    <row r="10" spans="1:53" x14ac:dyDescent="0.35">
      <c r="A10" s="3" t="s">
        <v>21</v>
      </c>
      <c r="T10" s="17">
        <v>3200</v>
      </c>
      <c r="AF10" s="17">
        <v>5000</v>
      </c>
      <c r="AG10" s="17">
        <v>3000</v>
      </c>
      <c r="AN10" s="17">
        <v>9707.4500000000007</v>
      </c>
      <c r="AS10" s="18">
        <f t="shared" si="0"/>
        <v>20907.45</v>
      </c>
    </row>
    <row r="11" spans="1:53" x14ac:dyDescent="0.35">
      <c r="A11" s="3" t="s">
        <v>205</v>
      </c>
      <c r="AP11" s="17">
        <v>4000</v>
      </c>
      <c r="AS11" s="18">
        <f t="shared" si="0"/>
        <v>4000</v>
      </c>
    </row>
    <row r="12" spans="1:53" x14ac:dyDescent="0.35">
      <c r="A12" s="3" t="s">
        <v>4</v>
      </c>
      <c r="G12" s="17">
        <v>11750</v>
      </c>
      <c r="O12" s="17">
        <v>9420</v>
      </c>
      <c r="AH12" s="17">
        <v>2000</v>
      </c>
      <c r="AK12" s="17">
        <v>4500</v>
      </c>
      <c r="AP12" s="17">
        <v>5000</v>
      </c>
      <c r="AS12" s="18">
        <f t="shared" si="0"/>
        <v>32670</v>
      </c>
    </row>
    <row r="13" spans="1:53" x14ac:dyDescent="0.35">
      <c r="A13" s="3" t="s">
        <v>142</v>
      </c>
      <c r="J13" s="17">
        <v>5000</v>
      </c>
      <c r="AS13" s="18">
        <f t="shared" si="0"/>
        <v>5000</v>
      </c>
    </row>
    <row r="14" spans="1:53" x14ac:dyDescent="0.35">
      <c r="A14" s="3" t="s">
        <v>121</v>
      </c>
      <c r="O14" s="17">
        <v>4500</v>
      </c>
      <c r="P14" s="17">
        <v>10000</v>
      </c>
      <c r="T14" s="17">
        <v>10200</v>
      </c>
      <c r="AS14" s="18">
        <f t="shared" si="0"/>
        <v>24700</v>
      </c>
    </row>
    <row r="15" spans="1:53" x14ac:dyDescent="0.35">
      <c r="A15" s="3" t="s">
        <v>122</v>
      </c>
      <c r="H15" s="17">
        <v>8000</v>
      </c>
      <c r="Q15" s="17">
        <v>6800</v>
      </c>
      <c r="T15" s="17">
        <v>12200</v>
      </c>
      <c r="AS15" s="18">
        <f t="shared" si="0"/>
        <v>27000</v>
      </c>
    </row>
    <row r="16" spans="1:53" x14ac:dyDescent="0.35">
      <c r="A16" s="3" t="s">
        <v>85</v>
      </c>
      <c r="AA16" s="17">
        <v>8000</v>
      </c>
      <c r="AS16" s="18">
        <f t="shared" si="0"/>
        <v>8000</v>
      </c>
    </row>
    <row r="17" spans="1:45" x14ac:dyDescent="0.35">
      <c r="A17" s="3" t="s">
        <v>119</v>
      </c>
      <c r="U17" s="17">
        <v>6300</v>
      </c>
      <c r="AS17" s="18">
        <f t="shared" si="0"/>
        <v>6300</v>
      </c>
    </row>
    <row r="18" spans="1:45" x14ac:dyDescent="0.35">
      <c r="A18" s="3" t="s">
        <v>156</v>
      </c>
      <c r="O18" s="17">
        <v>8686</v>
      </c>
      <c r="AS18" s="18">
        <f t="shared" si="0"/>
        <v>8686</v>
      </c>
    </row>
    <row r="19" spans="1:45" x14ac:dyDescent="0.35">
      <c r="A19" s="3" t="s">
        <v>155</v>
      </c>
      <c r="S19" s="17">
        <v>5000</v>
      </c>
      <c r="AA19" s="17">
        <v>5000</v>
      </c>
      <c r="AJ19" s="17">
        <v>1400</v>
      </c>
      <c r="AS19" s="18">
        <f t="shared" si="0"/>
        <v>11400</v>
      </c>
    </row>
    <row r="20" spans="1:45" x14ac:dyDescent="0.35">
      <c r="A20" s="3" t="s">
        <v>151</v>
      </c>
      <c r="E20" s="17">
        <v>1910</v>
      </c>
      <c r="AS20" s="18">
        <f t="shared" si="0"/>
        <v>1910</v>
      </c>
    </row>
    <row r="21" spans="1:45" x14ac:dyDescent="0.35">
      <c r="A21" s="3" t="s">
        <v>188</v>
      </c>
      <c r="AM21" s="17">
        <v>3000</v>
      </c>
      <c r="AP21" s="17">
        <v>5000</v>
      </c>
      <c r="AS21" s="18">
        <f t="shared" si="0"/>
        <v>8000</v>
      </c>
    </row>
    <row r="22" spans="1:45" x14ac:dyDescent="0.35">
      <c r="A22" s="3" t="s">
        <v>17</v>
      </c>
      <c r="AG22" s="17">
        <v>2000</v>
      </c>
      <c r="AS22" s="18">
        <f t="shared" si="0"/>
        <v>2000</v>
      </c>
    </row>
    <row r="23" spans="1:45" x14ac:dyDescent="0.35">
      <c r="A23" s="3" t="s">
        <v>83</v>
      </c>
      <c r="E23" s="17">
        <v>6000</v>
      </c>
      <c r="S23" s="17">
        <v>2420.85</v>
      </c>
      <c r="U23" s="17">
        <v>2957.22</v>
      </c>
      <c r="Z23" s="17">
        <v>2400</v>
      </c>
      <c r="AA23" s="17">
        <v>7800</v>
      </c>
      <c r="AJ23" s="17">
        <v>10000</v>
      </c>
      <c r="AK23" s="17">
        <v>2652</v>
      </c>
      <c r="AL23" s="17">
        <v>3500</v>
      </c>
      <c r="AM23" s="17">
        <v>5000</v>
      </c>
      <c r="AN23" s="17">
        <v>7500</v>
      </c>
      <c r="AO23" s="17">
        <v>10000</v>
      </c>
      <c r="AP23" s="17">
        <v>7500</v>
      </c>
      <c r="AQ23" s="17">
        <v>7500</v>
      </c>
      <c r="AR23" s="17">
        <v>10000</v>
      </c>
      <c r="AS23" s="18">
        <f t="shared" si="0"/>
        <v>85230.07</v>
      </c>
    </row>
    <row r="24" spans="1:45" x14ac:dyDescent="0.35">
      <c r="A24" s="3" t="s">
        <v>15</v>
      </c>
      <c r="AG24" s="17">
        <v>9335</v>
      </c>
      <c r="AL24" s="17">
        <v>7500</v>
      </c>
      <c r="AN24" s="17">
        <v>12000</v>
      </c>
      <c r="AP24" s="17">
        <v>7500</v>
      </c>
      <c r="AQ24" s="17">
        <v>7500</v>
      </c>
      <c r="AR24" s="17">
        <v>8000</v>
      </c>
      <c r="AS24" s="18">
        <f t="shared" si="0"/>
        <v>51835</v>
      </c>
    </row>
    <row r="25" spans="1:45" x14ac:dyDescent="0.35">
      <c r="A25" s="3" t="s">
        <v>158</v>
      </c>
      <c r="V25" s="17">
        <v>2500</v>
      </c>
      <c r="W25" s="17">
        <v>2500</v>
      </c>
      <c r="AF25" s="17">
        <v>2000</v>
      </c>
      <c r="AJ25" s="17">
        <v>4960</v>
      </c>
      <c r="AK25" s="17">
        <v>4960</v>
      </c>
      <c r="AL25" s="17">
        <v>3000</v>
      </c>
      <c r="AS25" s="18">
        <f t="shared" si="0"/>
        <v>19920</v>
      </c>
    </row>
    <row r="26" spans="1:45" x14ac:dyDescent="0.35">
      <c r="A26" s="3" t="s">
        <v>201</v>
      </c>
      <c r="AO26" s="17">
        <v>2000</v>
      </c>
      <c r="AQ26" s="17">
        <v>1900</v>
      </c>
      <c r="AR26" s="17">
        <v>1900</v>
      </c>
      <c r="AS26" s="18">
        <f t="shared" si="0"/>
        <v>5800</v>
      </c>
    </row>
    <row r="27" spans="1:45" x14ac:dyDescent="0.35">
      <c r="A27" s="3" t="s">
        <v>189</v>
      </c>
      <c r="AM27" s="17">
        <v>7500</v>
      </c>
      <c r="AP27" s="17">
        <v>5625</v>
      </c>
      <c r="AQ27" s="17">
        <v>3000</v>
      </c>
      <c r="AR27" s="17">
        <v>6000</v>
      </c>
      <c r="AS27" s="18">
        <f t="shared" si="0"/>
        <v>22125</v>
      </c>
    </row>
    <row r="28" spans="1:45" x14ac:dyDescent="0.35">
      <c r="A28" s="3" t="s">
        <v>128</v>
      </c>
      <c r="Q28" s="17">
        <v>6725</v>
      </c>
      <c r="AS28" s="18">
        <f t="shared" si="0"/>
        <v>6725</v>
      </c>
    </row>
    <row r="29" spans="1:45" x14ac:dyDescent="0.35">
      <c r="A29" s="3" t="s">
        <v>32</v>
      </c>
      <c r="AE29" s="17">
        <v>5000</v>
      </c>
      <c r="AN29" s="17">
        <v>1725</v>
      </c>
      <c r="AS29" s="18">
        <f t="shared" si="0"/>
        <v>6725</v>
      </c>
    </row>
    <row r="30" spans="1:45" x14ac:dyDescent="0.35">
      <c r="A30" s="3" t="s">
        <v>177</v>
      </c>
      <c r="AL30" s="17">
        <v>3000</v>
      </c>
      <c r="AS30" s="18">
        <f t="shared" si="0"/>
        <v>3000</v>
      </c>
    </row>
    <row r="31" spans="1:45" x14ac:dyDescent="0.35">
      <c r="A31" s="3" t="s">
        <v>193</v>
      </c>
      <c r="AN31" s="17">
        <v>3000</v>
      </c>
      <c r="AS31" s="18">
        <f t="shared" si="0"/>
        <v>3000</v>
      </c>
    </row>
    <row r="32" spans="1:45" x14ac:dyDescent="0.35">
      <c r="A32" s="3" t="s">
        <v>93</v>
      </c>
      <c r="X32" s="17">
        <v>5000</v>
      </c>
      <c r="AS32" s="18">
        <f t="shared" si="0"/>
        <v>5000</v>
      </c>
    </row>
    <row r="33" spans="1:45" x14ac:dyDescent="0.35">
      <c r="A33" s="3" t="s">
        <v>162</v>
      </c>
      <c r="AK33" s="17">
        <v>8475</v>
      </c>
      <c r="AM33" s="17">
        <v>9525</v>
      </c>
      <c r="AS33" s="18">
        <f t="shared" si="0"/>
        <v>18000</v>
      </c>
    </row>
    <row r="34" spans="1:45" x14ac:dyDescent="0.35">
      <c r="A34" s="3" t="s">
        <v>84</v>
      </c>
      <c r="P34" s="17">
        <v>2400</v>
      </c>
      <c r="V34" s="17">
        <v>6000</v>
      </c>
      <c r="Z34" s="17">
        <v>2300</v>
      </c>
      <c r="AA34" s="17">
        <v>7500</v>
      </c>
      <c r="AQ34" s="17">
        <v>3300</v>
      </c>
      <c r="AR34" s="17">
        <v>3800</v>
      </c>
      <c r="AS34" s="18">
        <f t="shared" si="0"/>
        <v>25300</v>
      </c>
    </row>
    <row r="35" spans="1:45" x14ac:dyDescent="0.35">
      <c r="A35" s="3" t="s">
        <v>182</v>
      </c>
      <c r="AK35" s="17">
        <v>2500</v>
      </c>
      <c r="AS35" s="18">
        <f t="shared" si="0"/>
        <v>2500</v>
      </c>
    </row>
    <row r="36" spans="1:45" x14ac:dyDescent="0.35">
      <c r="A36" s="3" t="s">
        <v>90</v>
      </c>
      <c r="P36" s="17">
        <v>14250</v>
      </c>
      <c r="X36" s="17">
        <v>1065</v>
      </c>
      <c r="AS36" s="18">
        <f t="shared" si="0"/>
        <v>15315</v>
      </c>
    </row>
    <row r="37" spans="1:45" x14ac:dyDescent="0.35">
      <c r="A37" s="3" t="s">
        <v>88</v>
      </c>
      <c r="Z37" s="17">
        <v>5000</v>
      </c>
      <c r="AS37" s="18">
        <f t="shared" si="0"/>
        <v>5000</v>
      </c>
    </row>
    <row r="38" spans="1:45" x14ac:dyDescent="0.35">
      <c r="A38" s="3" t="s">
        <v>207</v>
      </c>
      <c r="AM38" s="17">
        <v>3390</v>
      </c>
      <c r="AP38" s="17">
        <v>2000</v>
      </c>
      <c r="AS38" s="18">
        <f t="shared" si="0"/>
        <v>5390</v>
      </c>
    </row>
    <row r="39" spans="1:45" x14ac:dyDescent="0.35">
      <c r="A39" s="3" t="s">
        <v>46</v>
      </c>
      <c r="R39" s="17">
        <v>4100</v>
      </c>
      <c r="AC39" s="17">
        <v>2200</v>
      </c>
      <c r="AS39" s="18">
        <f t="shared" si="0"/>
        <v>6300</v>
      </c>
    </row>
    <row r="40" spans="1:45" x14ac:dyDescent="0.35">
      <c r="A40" s="3" t="s">
        <v>92</v>
      </c>
      <c r="V40" s="17">
        <v>5000</v>
      </c>
      <c r="X40" s="17">
        <v>5000</v>
      </c>
      <c r="AS40" s="18">
        <f t="shared" si="0"/>
        <v>10000</v>
      </c>
    </row>
    <row r="41" spans="1:45" x14ac:dyDescent="0.35">
      <c r="A41" s="3" t="s">
        <v>47</v>
      </c>
      <c r="AD41" s="17">
        <v>5000</v>
      </c>
      <c r="AK41" s="17">
        <v>1400</v>
      </c>
      <c r="AS41" s="18">
        <f t="shared" si="0"/>
        <v>6400</v>
      </c>
    </row>
    <row r="42" spans="1:45" x14ac:dyDescent="0.35">
      <c r="A42" s="3" t="s">
        <v>220</v>
      </c>
      <c r="AR42" s="17">
        <v>5000</v>
      </c>
      <c r="AS42" s="18">
        <f t="shared" si="0"/>
        <v>5000</v>
      </c>
    </row>
    <row r="43" spans="1:45" x14ac:dyDescent="0.35">
      <c r="A43" s="3" t="s">
        <v>97</v>
      </c>
      <c r="V43" s="17">
        <v>5000</v>
      </c>
      <c r="AK43" s="17">
        <v>2500</v>
      </c>
      <c r="AS43" s="18">
        <f t="shared" si="0"/>
        <v>7500</v>
      </c>
    </row>
    <row r="44" spans="1:45" x14ac:dyDescent="0.35">
      <c r="A44" s="3" t="s">
        <v>164</v>
      </c>
      <c r="AK44" s="17">
        <v>1000</v>
      </c>
      <c r="AL44" s="17">
        <v>1000</v>
      </c>
      <c r="AM44" s="17">
        <v>2500</v>
      </c>
      <c r="AR44" s="17">
        <v>2000</v>
      </c>
      <c r="AS44" s="18">
        <f t="shared" si="0"/>
        <v>6500</v>
      </c>
    </row>
    <row r="45" spans="1:45" x14ac:dyDescent="0.35">
      <c r="A45" s="3" t="s">
        <v>23</v>
      </c>
      <c r="AF45" s="17">
        <v>4800</v>
      </c>
      <c r="AI45" s="17">
        <v>4000</v>
      </c>
      <c r="AJ45" s="17">
        <v>3500</v>
      </c>
      <c r="AL45" s="17">
        <v>3500</v>
      </c>
      <c r="AM45" s="17">
        <v>5000</v>
      </c>
      <c r="AO45" s="17">
        <v>7500</v>
      </c>
      <c r="AP45" s="17">
        <v>7500</v>
      </c>
      <c r="AQ45" s="17">
        <v>7500</v>
      </c>
      <c r="AR45" s="17">
        <v>10000</v>
      </c>
      <c r="AS45" s="18">
        <f t="shared" si="0"/>
        <v>53300</v>
      </c>
    </row>
    <row r="46" spans="1:45" x14ac:dyDescent="0.35">
      <c r="A46" s="3" t="s">
        <v>219</v>
      </c>
      <c r="AQ46" s="17">
        <v>2520</v>
      </c>
      <c r="AR46" s="17">
        <v>976</v>
      </c>
      <c r="AS46" s="18">
        <f t="shared" si="0"/>
        <v>3496</v>
      </c>
    </row>
    <row r="47" spans="1:45" x14ac:dyDescent="0.35">
      <c r="A47" s="3" t="s">
        <v>14</v>
      </c>
      <c r="U47" s="17">
        <v>2500</v>
      </c>
      <c r="W47" s="17">
        <v>5000</v>
      </c>
      <c r="Y47" s="17">
        <v>12850</v>
      </c>
      <c r="AG47" s="17">
        <v>5000</v>
      </c>
      <c r="AS47" s="18">
        <f t="shared" si="0"/>
        <v>25350</v>
      </c>
    </row>
    <row r="48" spans="1:45" x14ac:dyDescent="0.35">
      <c r="A48" s="3" t="s">
        <v>87</v>
      </c>
      <c r="T48" s="17">
        <v>5200</v>
      </c>
      <c r="U48" s="17">
        <v>5000</v>
      </c>
      <c r="V48" s="17">
        <v>5500</v>
      </c>
      <c r="W48" s="17">
        <v>5000</v>
      </c>
      <c r="Z48" s="17">
        <v>2300</v>
      </c>
      <c r="AS48" s="18">
        <f t="shared" si="0"/>
        <v>23000</v>
      </c>
    </row>
    <row r="49" spans="1:45" x14ac:dyDescent="0.35">
      <c r="A49" s="3" t="s">
        <v>7</v>
      </c>
      <c r="S49" s="17">
        <v>3000</v>
      </c>
      <c r="Y49" s="17">
        <v>665</v>
      </c>
      <c r="AD49" s="17">
        <v>2840</v>
      </c>
      <c r="AH49" s="17">
        <v>10000</v>
      </c>
      <c r="AS49" s="18">
        <f t="shared" si="0"/>
        <v>16505</v>
      </c>
    </row>
    <row r="50" spans="1:45" x14ac:dyDescent="0.35">
      <c r="A50" s="3" t="s">
        <v>159</v>
      </c>
      <c r="AB50" s="17">
        <v>3500</v>
      </c>
      <c r="AE50" s="17">
        <v>4000</v>
      </c>
      <c r="AF50" s="17">
        <v>4000</v>
      </c>
      <c r="AN50" s="17">
        <v>1200</v>
      </c>
      <c r="AS50" s="18">
        <f t="shared" si="0"/>
        <v>12700</v>
      </c>
    </row>
    <row r="51" spans="1:45" x14ac:dyDescent="0.35">
      <c r="A51" s="3" t="s">
        <v>8</v>
      </c>
      <c r="AH51" s="17">
        <v>2498</v>
      </c>
      <c r="AS51" s="18">
        <f t="shared" si="0"/>
        <v>2498</v>
      </c>
    </row>
    <row r="52" spans="1:45" x14ac:dyDescent="0.35">
      <c r="A52" s="3" t="s">
        <v>91</v>
      </c>
      <c r="X52" s="17">
        <v>2500</v>
      </c>
      <c r="AS52" s="18">
        <f t="shared" si="0"/>
        <v>2500</v>
      </c>
    </row>
    <row r="53" spans="1:45" x14ac:dyDescent="0.35">
      <c r="A53" s="3" t="s">
        <v>98</v>
      </c>
      <c r="C53" s="17">
        <v>4800</v>
      </c>
      <c r="V53" s="17">
        <v>2000</v>
      </c>
      <c r="AM53" s="17">
        <v>3000</v>
      </c>
      <c r="AN53" s="17">
        <v>4902.8599999999997</v>
      </c>
      <c r="AS53" s="18">
        <f t="shared" si="0"/>
        <v>14702.86</v>
      </c>
    </row>
    <row r="54" spans="1:45" x14ac:dyDescent="0.35">
      <c r="A54" s="3" t="s">
        <v>165</v>
      </c>
      <c r="AK54" s="17">
        <v>2000</v>
      </c>
      <c r="AL54" s="17">
        <v>2500</v>
      </c>
      <c r="AQ54" s="17">
        <v>1000</v>
      </c>
      <c r="AS54" s="18">
        <f t="shared" si="0"/>
        <v>5500</v>
      </c>
    </row>
    <row r="55" spans="1:45" x14ac:dyDescent="0.35">
      <c r="A55" s="3" t="s">
        <v>194</v>
      </c>
      <c r="AN55" s="17">
        <v>3000</v>
      </c>
      <c r="AP55" s="17">
        <v>1000</v>
      </c>
      <c r="AS55" s="18">
        <f t="shared" si="0"/>
        <v>4000</v>
      </c>
    </row>
    <row r="56" spans="1:45" x14ac:dyDescent="0.35">
      <c r="A56" s="3" t="s">
        <v>169</v>
      </c>
      <c r="AK56" s="17">
        <v>5297</v>
      </c>
      <c r="AS56" s="18">
        <f t="shared" si="0"/>
        <v>5297</v>
      </c>
    </row>
    <row r="57" spans="1:45" x14ac:dyDescent="0.35">
      <c r="A57" s="3" t="s">
        <v>24</v>
      </c>
      <c r="AF57" s="17">
        <v>8200</v>
      </c>
      <c r="AS57" s="18">
        <f t="shared" si="0"/>
        <v>8200</v>
      </c>
    </row>
    <row r="58" spans="1:45" x14ac:dyDescent="0.35">
      <c r="A58" s="3" t="s">
        <v>215</v>
      </c>
      <c r="AQ58" s="17">
        <v>6000</v>
      </c>
      <c r="AS58" s="18">
        <f t="shared" si="0"/>
        <v>6000</v>
      </c>
    </row>
    <row r="59" spans="1:45" x14ac:dyDescent="0.35">
      <c r="A59" s="3" t="s">
        <v>16</v>
      </c>
      <c r="AG59" s="17">
        <v>8335</v>
      </c>
      <c r="AK59" s="17">
        <v>3000</v>
      </c>
      <c r="AM59" s="17">
        <v>2994</v>
      </c>
      <c r="AN59" s="17">
        <v>2993.9</v>
      </c>
      <c r="AO59" s="17">
        <v>2993</v>
      </c>
      <c r="AQ59" s="17">
        <v>2993.9</v>
      </c>
      <c r="AR59" s="17">
        <v>2993.9</v>
      </c>
      <c r="AS59" s="18">
        <f t="shared" si="0"/>
        <v>26303.700000000004</v>
      </c>
    </row>
    <row r="60" spans="1:45" x14ac:dyDescent="0.35">
      <c r="A60" s="3" t="s">
        <v>153</v>
      </c>
      <c r="B60" s="17">
        <v>5000</v>
      </c>
      <c r="AS60" s="18">
        <f t="shared" si="0"/>
        <v>5000</v>
      </c>
    </row>
    <row r="61" spans="1:45" x14ac:dyDescent="0.35">
      <c r="A61" s="3" t="s">
        <v>178</v>
      </c>
      <c r="AE61" s="17">
        <v>3900</v>
      </c>
      <c r="AH61" s="17">
        <v>4200</v>
      </c>
      <c r="AI61" s="17">
        <v>4500</v>
      </c>
      <c r="AJ61" s="17">
        <v>4300</v>
      </c>
      <c r="AK61" s="17">
        <v>4000</v>
      </c>
      <c r="AL61" s="17">
        <v>4000</v>
      </c>
      <c r="AM61" s="17">
        <v>6000</v>
      </c>
      <c r="AN61" s="17">
        <v>5000</v>
      </c>
      <c r="AP61" s="17">
        <v>5000</v>
      </c>
      <c r="AQ61" s="17">
        <v>2500</v>
      </c>
      <c r="AR61" s="17">
        <v>5000</v>
      </c>
      <c r="AS61" s="18">
        <f t="shared" si="0"/>
        <v>48400</v>
      </c>
    </row>
    <row r="62" spans="1:45" x14ac:dyDescent="0.35">
      <c r="A62" s="3" t="s">
        <v>195</v>
      </c>
      <c r="AN62" s="17">
        <v>1870</v>
      </c>
      <c r="AS62" s="18">
        <f t="shared" si="0"/>
        <v>1870</v>
      </c>
    </row>
    <row r="63" spans="1:45" x14ac:dyDescent="0.35">
      <c r="A63" s="3" t="s">
        <v>150</v>
      </c>
      <c r="E63" s="17">
        <v>3090</v>
      </c>
      <c r="AK63" s="17" t="s">
        <v>175</v>
      </c>
      <c r="AS63" s="18">
        <f t="shared" si="0"/>
        <v>3090</v>
      </c>
    </row>
    <row r="64" spans="1:45" x14ac:dyDescent="0.35">
      <c r="A64" s="3" t="s">
        <v>196</v>
      </c>
      <c r="AN64" s="17">
        <v>5000</v>
      </c>
      <c r="AS64" s="18">
        <f t="shared" si="0"/>
        <v>5000</v>
      </c>
    </row>
    <row r="65" spans="1:45" x14ac:dyDescent="0.35">
      <c r="A65" s="3" t="s">
        <v>183</v>
      </c>
      <c r="AK65" s="17">
        <v>1000</v>
      </c>
      <c r="AS65" s="18">
        <f t="shared" si="0"/>
        <v>1000</v>
      </c>
    </row>
    <row r="66" spans="1:45" x14ac:dyDescent="0.35">
      <c r="A66" s="3" t="s">
        <v>124</v>
      </c>
      <c r="S66" s="17">
        <v>1096.6600000000001</v>
      </c>
      <c r="AS66" s="18">
        <f t="shared" si="0"/>
        <v>1096.6600000000001</v>
      </c>
    </row>
    <row r="67" spans="1:45" x14ac:dyDescent="0.35">
      <c r="A67" s="3" t="s">
        <v>133</v>
      </c>
      <c r="N67" s="17">
        <v>5000</v>
      </c>
      <c r="AS67" s="18">
        <f t="shared" ref="AS67:AS130" si="1">SUM(B67:AR67)</f>
        <v>5000</v>
      </c>
    </row>
    <row r="68" spans="1:45" x14ac:dyDescent="0.35">
      <c r="A68" s="3" t="s">
        <v>190</v>
      </c>
      <c r="AB68" s="17">
        <v>6940</v>
      </c>
      <c r="AK68" s="17">
        <v>3000</v>
      </c>
      <c r="AM68" s="17">
        <v>3000</v>
      </c>
      <c r="AN68" s="17">
        <v>5000</v>
      </c>
      <c r="AQ68" s="17">
        <v>5000</v>
      </c>
      <c r="AS68" s="18">
        <f t="shared" si="1"/>
        <v>22940</v>
      </c>
    </row>
    <row r="69" spans="1:45" x14ac:dyDescent="0.35">
      <c r="A69" s="3" t="s">
        <v>163</v>
      </c>
      <c r="AK69" s="17">
        <v>2000</v>
      </c>
      <c r="AL69" s="17">
        <v>2000</v>
      </c>
      <c r="AQ69" s="17">
        <v>2000</v>
      </c>
      <c r="AR69" s="17">
        <v>1000</v>
      </c>
      <c r="AS69" s="18">
        <f t="shared" si="1"/>
        <v>7000</v>
      </c>
    </row>
    <row r="70" spans="1:45" x14ac:dyDescent="0.35">
      <c r="A70" s="3" t="s">
        <v>140</v>
      </c>
      <c r="I70" s="17">
        <v>6497</v>
      </c>
      <c r="K70" s="17">
        <v>9874</v>
      </c>
      <c r="AS70" s="18">
        <f t="shared" si="1"/>
        <v>16371</v>
      </c>
    </row>
    <row r="71" spans="1:45" x14ac:dyDescent="0.35">
      <c r="A71" s="3" t="s">
        <v>19</v>
      </c>
      <c r="F71" s="17">
        <v>10000</v>
      </c>
      <c r="I71" s="17">
        <v>10000</v>
      </c>
      <c r="L71" s="17">
        <v>12000</v>
      </c>
      <c r="N71" s="17">
        <v>8000</v>
      </c>
      <c r="Q71" s="17">
        <v>8775</v>
      </c>
      <c r="S71" s="17">
        <v>10000</v>
      </c>
      <c r="U71" s="17">
        <v>10000</v>
      </c>
      <c r="X71" s="17">
        <v>5000</v>
      </c>
      <c r="AF71" s="17">
        <v>8200</v>
      </c>
      <c r="AG71" s="17">
        <v>6000</v>
      </c>
      <c r="AJ71" s="17">
        <v>2500</v>
      </c>
      <c r="AP71" s="17">
        <v>5000</v>
      </c>
      <c r="AS71" s="18">
        <f t="shared" si="1"/>
        <v>95475</v>
      </c>
    </row>
    <row r="72" spans="1:45" x14ac:dyDescent="0.35">
      <c r="A72" s="3" t="s">
        <v>18</v>
      </c>
      <c r="H72" s="17">
        <v>2500</v>
      </c>
      <c r="P72" s="17">
        <v>3500</v>
      </c>
      <c r="AC72" s="17">
        <v>4800</v>
      </c>
      <c r="AD72" s="17">
        <v>5000</v>
      </c>
      <c r="AE72" s="17">
        <v>5000</v>
      </c>
      <c r="AG72" s="17">
        <v>2830.53</v>
      </c>
      <c r="AJ72" s="17">
        <v>3000</v>
      </c>
      <c r="AO72" s="17">
        <v>5000</v>
      </c>
      <c r="AP72" s="17">
        <v>6000</v>
      </c>
      <c r="AQ72" s="17">
        <v>7500</v>
      </c>
      <c r="AS72" s="18">
        <f t="shared" si="1"/>
        <v>45130.53</v>
      </c>
    </row>
    <row r="73" spans="1:45" x14ac:dyDescent="0.35">
      <c r="A73" s="3" t="s">
        <v>179</v>
      </c>
      <c r="AL73" s="17">
        <v>5000</v>
      </c>
      <c r="AQ73" s="17">
        <v>3750</v>
      </c>
      <c r="AS73" s="18">
        <f t="shared" si="1"/>
        <v>8750</v>
      </c>
    </row>
    <row r="74" spans="1:45" x14ac:dyDescent="0.35">
      <c r="A74" s="3" t="s">
        <v>216</v>
      </c>
      <c r="AQ74" s="17">
        <v>2400</v>
      </c>
      <c r="AR74" s="17">
        <v>1200</v>
      </c>
      <c r="AS74" s="18">
        <f t="shared" si="1"/>
        <v>3600</v>
      </c>
    </row>
    <row r="75" spans="1:45" x14ac:dyDescent="0.35">
      <c r="A75" s="3" t="s">
        <v>94</v>
      </c>
      <c r="S75" s="17">
        <v>10000</v>
      </c>
      <c r="W75" s="17">
        <v>5000</v>
      </c>
      <c r="AS75" s="18">
        <f t="shared" si="1"/>
        <v>15000</v>
      </c>
    </row>
    <row r="76" spans="1:45" x14ac:dyDescent="0.35">
      <c r="A76" s="3" t="s">
        <v>31</v>
      </c>
      <c r="AE76" s="17">
        <v>2900</v>
      </c>
      <c r="AQ76" s="17">
        <v>1875</v>
      </c>
      <c r="AS76" s="18">
        <f t="shared" si="1"/>
        <v>4775</v>
      </c>
    </row>
    <row r="77" spans="1:45" x14ac:dyDescent="0.35">
      <c r="A77" s="3" t="s">
        <v>125</v>
      </c>
      <c r="R77" s="17">
        <v>8600</v>
      </c>
      <c r="AJ77" s="17">
        <v>5000</v>
      </c>
      <c r="AS77" s="18">
        <f t="shared" si="1"/>
        <v>13600</v>
      </c>
    </row>
    <row r="78" spans="1:45" x14ac:dyDescent="0.35">
      <c r="A78" s="3" t="s">
        <v>95</v>
      </c>
      <c r="W78" s="17">
        <v>5000</v>
      </c>
      <c r="AS78" s="18">
        <f t="shared" si="1"/>
        <v>5000</v>
      </c>
    </row>
    <row r="79" spans="1:45" x14ac:dyDescent="0.35">
      <c r="A79" s="3" t="s">
        <v>180</v>
      </c>
      <c r="AL79" s="17">
        <v>5000</v>
      </c>
      <c r="AO79" s="17">
        <v>5000</v>
      </c>
      <c r="AQ79" s="17">
        <v>2500</v>
      </c>
      <c r="AR79" s="17">
        <v>3900</v>
      </c>
      <c r="AS79" s="18">
        <f t="shared" si="1"/>
        <v>16400</v>
      </c>
    </row>
    <row r="80" spans="1:45" x14ac:dyDescent="0.35">
      <c r="A80" s="3" t="s">
        <v>221</v>
      </c>
      <c r="AR80" s="17">
        <v>1235</v>
      </c>
      <c r="AS80" s="18">
        <f t="shared" si="1"/>
        <v>1235</v>
      </c>
    </row>
    <row r="81" spans="1:45" x14ac:dyDescent="0.35">
      <c r="A81" s="3" t="s">
        <v>143</v>
      </c>
      <c r="J81" s="17">
        <v>7852.27</v>
      </c>
      <c r="AQ81" s="17">
        <v>2000</v>
      </c>
      <c r="AS81" s="18">
        <f t="shared" si="1"/>
        <v>9852.27</v>
      </c>
    </row>
    <row r="82" spans="1:45" x14ac:dyDescent="0.35">
      <c r="A82" s="3" t="s">
        <v>144</v>
      </c>
      <c r="I82" s="17">
        <v>14700</v>
      </c>
      <c r="AS82" s="18">
        <f t="shared" si="1"/>
        <v>14700</v>
      </c>
    </row>
    <row r="83" spans="1:45" x14ac:dyDescent="0.35">
      <c r="A83" s="3" t="s">
        <v>29</v>
      </c>
      <c r="AE83" s="17">
        <v>8000</v>
      </c>
      <c r="AS83" s="18">
        <f t="shared" si="1"/>
        <v>8000</v>
      </c>
    </row>
    <row r="84" spans="1:45" x14ac:dyDescent="0.35">
      <c r="A84" s="3" t="s">
        <v>130</v>
      </c>
      <c r="P84" s="17">
        <v>2850</v>
      </c>
      <c r="AS84" s="18">
        <f t="shared" si="1"/>
        <v>2850</v>
      </c>
    </row>
    <row r="85" spans="1:45" x14ac:dyDescent="0.35">
      <c r="A85" s="3" t="s">
        <v>64</v>
      </c>
      <c r="AI85" s="17">
        <v>3250</v>
      </c>
      <c r="AS85" s="18">
        <f t="shared" si="1"/>
        <v>3250</v>
      </c>
    </row>
    <row r="86" spans="1:45" x14ac:dyDescent="0.35">
      <c r="A86" s="3" t="s">
        <v>218</v>
      </c>
      <c r="AQ86" s="17">
        <v>849</v>
      </c>
      <c r="AS86" s="18">
        <f t="shared" si="1"/>
        <v>849</v>
      </c>
    </row>
    <row r="87" spans="1:45" x14ac:dyDescent="0.35">
      <c r="A87" s="3" t="s">
        <v>40</v>
      </c>
      <c r="O87" s="17">
        <v>2500</v>
      </c>
      <c r="AS87" s="18">
        <f t="shared" si="1"/>
        <v>2500</v>
      </c>
    </row>
    <row r="88" spans="1:45" x14ac:dyDescent="0.35">
      <c r="A88" s="3" t="s">
        <v>211</v>
      </c>
      <c r="AR88" s="17">
        <v>7000</v>
      </c>
      <c r="AS88" s="18">
        <f t="shared" si="1"/>
        <v>7000</v>
      </c>
    </row>
    <row r="89" spans="1:45" x14ac:dyDescent="0.35">
      <c r="A89" s="3" t="s">
        <v>123</v>
      </c>
      <c r="M89" s="17">
        <v>7825</v>
      </c>
      <c r="N89" s="17">
        <v>9000</v>
      </c>
      <c r="Q89" s="17">
        <v>5000</v>
      </c>
      <c r="T89" s="17">
        <v>5400</v>
      </c>
      <c r="AS89" s="18">
        <f t="shared" si="1"/>
        <v>27225</v>
      </c>
    </row>
    <row r="90" spans="1:45" x14ac:dyDescent="0.35">
      <c r="A90" s="3" t="s">
        <v>174</v>
      </c>
      <c r="AJ90" s="17">
        <v>4500</v>
      </c>
      <c r="AN90" s="17">
        <v>1500</v>
      </c>
      <c r="AO90" s="17">
        <v>3600</v>
      </c>
      <c r="AS90" s="18">
        <f t="shared" si="1"/>
        <v>9600</v>
      </c>
    </row>
    <row r="91" spans="1:45" x14ac:dyDescent="0.35">
      <c r="A91" s="3" t="s">
        <v>212</v>
      </c>
      <c r="AR91" s="17">
        <v>5000</v>
      </c>
      <c r="AS91" s="18">
        <f t="shared" si="1"/>
        <v>5000</v>
      </c>
    </row>
    <row r="92" spans="1:45" x14ac:dyDescent="0.35">
      <c r="A92" s="3" t="s">
        <v>126</v>
      </c>
      <c r="R92" s="17">
        <v>2200</v>
      </c>
      <c r="AK92" s="17" t="s">
        <v>175</v>
      </c>
      <c r="AS92" s="18">
        <f t="shared" si="1"/>
        <v>2200</v>
      </c>
    </row>
    <row r="93" spans="1:45" x14ac:dyDescent="0.35">
      <c r="A93" s="3" t="s">
        <v>89</v>
      </c>
      <c r="R93" s="17">
        <v>3688</v>
      </c>
      <c r="U93" s="17">
        <v>3625</v>
      </c>
      <c r="X93" s="17">
        <v>2000</v>
      </c>
      <c r="Z93" s="17">
        <v>2700</v>
      </c>
      <c r="AS93" s="18">
        <f t="shared" si="1"/>
        <v>12013</v>
      </c>
    </row>
    <row r="94" spans="1:45" x14ac:dyDescent="0.35">
      <c r="A94" s="3" t="s">
        <v>65</v>
      </c>
      <c r="AI94" s="17">
        <v>2981</v>
      </c>
      <c r="AS94" s="18">
        <f t="shared" si="1"/>
        <v>2981</v>
      </c>
    </row>
    <row r="95" spans="1:45" x14ac:dyDescent="0.35">
      <c r="A95" s="3" t="s">
        <v>71</v>
      </c>
      <c r="D95" s="17">
        <v>3000</v>
      </c>
      <c r="Z95" s="17">
        <v>5000</v>
      </c>
      <c r="AD95" s="17">
        <v>5000</v>
      </c>
      <c r="AS95" s="18">
        <f t="shared" si="1"/>
        <v>13000</v>
      </c>
    </row>
    <row r="96" spans="1:45" x14ac:dyDescent="0.35">
      <c r="A96" s="3" t="s">
        <v>5</v>
      </c>
      <c r="U96" s="17">
        <v>1000</v>
      </c>
      <c r="V96" s="17">
        <v>5220</v>
      </c>
      <c r="X96" s="17">
        <v>2500</v>
      </c>
      <c r="AB96" s="17">
        <v>4000</v>
      </c>
      <c r="AC96" s="17">
        <v>3800</v>
      </c>
      <c r="AD96" s="17">
        <v>4000</v>
      </c>
      <c r="AE96" s="17">
        <v>1662</v>
      </c>
      <c r="AF96" s="17">
        <v>4000</v>
      </c>
      <c r="AH96" s="17">
        <v>4000</v>
      </c>
      <c r="AI96" s="17">
        <v>4000</v>
      </c>
      <c r="AJ96" s="17">
        <v>4000</v>
      </c>
      <c r="AK96" s="17">
        <v>4000</v>
      </c>
      <c r="AL96" s="17">
        <v>7500</v>
      </c>
      <c r="AM96" s="17">
        <v>8000</v>
      </c>
      <c r="AO96" s="17">
        <v>6000</v>
      </c>
      <c r="AP96" s="17">
        <v>6000</v>
      </c>
      <c r="AS96" s="18">
        <f t="shared" si="1"/>
        <v>69682</v>
      </c>
    </row>
    <row r="97" spans="1:45" x14ac:dyDescent="0.35">
      <c r="A97" s="3" t="s">
        <v>167</v>
      </c>
      <c r="AK97" s="17">
        <v>5000</v>
      </c>
      <c r="AS97" s="18">
        <f t="shared" si="1"/>
        <v>5000</v>
      </c>
    </row>
    <row r="98" spans="1:45" x14ac:dyDescent="0.35">
      <c r="A98" s="3" t="s">
        <v>168</v>
      </c>
      <c r="C98" s="17">
        <v>7000</v>
      </c>
      <c r="AA98" s="17">
        <v>2500</v>
      </c>
      <c r="AK98" s="17">
        <v>1500</v>
      </c>
      <c r="AS98" s="18">
        <f t="shared" si="1"/>
        <v>11000</v>
      </c>
    </row>
    <row r="99" spans="1:45" x14ac:dyDescent="0.35">
      <c r="A99" s="3" t="s">
        <v>63</v>
      </c>
      <c r="AI99" s="17">
        <v>4500</v>
      </c>
      <c r="AS99" s="18">
        <f t="shared" si="1"/>
        <v>4500</v>
      </c>
    </row>
    <row r="100" spans="1:45" x14ac:dyDescent="0.35">
      <c r="A100" s="3" t="s">
        <v>3</v>
      </c>
      <c r="AG100" s="17">
        <v>4000</v>
      </c>
      <c r="AH100" s="17">
        <v>5000</v>
      </c>
      <c r="AJ100" s="17">
        <v>4000</v>
      </c>
      <c r="AK100" s="17">
        <v>5000</v>
      </c>
      <c r="AS100" s="18">
        <f t="shared" si="1"/>
        <v>18000</v>
      </c>
    </row>
    <row r="101" spans="1:45" x14ac:dyDescent="0.35">
      <c r="A101" s="3" t="s">
        <v>148</v>
      </c>
      <c r="F101" s="17">
        <v>2500</v>
      </c>
      <c r="AS101" s="18">
        <f t="shared" si="1"/>
        <v>2500</v>
      </c>
    </row>
    <row r="102" spans="1:45" x14ac:dyDescent="0.35">
      <c r="A102" s="3" t="s">
        <v>149</v>
      </c>
      <c r="F102" s="17">
        <v>2000</v>
      </c>
      <c r="AS102" s="18">
        <f t="shared" si="1"/>
        <v>2000</v>
      </c>
    </row>
    <row r="103" spans="1:45" x14ac:dyDescent="0.35">
      <c r="A103" s="3" t="s">
        <v>1</v>
      </c>
      <c r="AC103" s="17">
        <v>4800</v>
      </c>
      <c r="AD103" s="17">
        <v>10000</v>
      </c>
      <c r="AE103" s="17">
        <v>10000</v>
      </c>
      <c r="AF103" s="17">
        <v>7000</v>
      </c>
      <c r="AH103" s="17">
        <v>10000</v>
      </c>
      <c r="AI103" s="17">
        <v>10000</v>
      </c>
      <c r="AJ103" s="17">
        <v>5000</v>
      </c>
      <c r="AK103" s="17">
        <v>10000</v>
      </c>
      <c r="AL103" s="17">
        <v>7500</v>
      </c>
      <c r="AN103" s="17">
        <v>10000</v>
      </c>
      <c r="AO103" s="17">
        <v>10000</v>
      </c>
      <c r="AP103" s="17">
        <v>5000</v>
      </c>
      <c r="AQ103" s="17">
        <v>5000</v>
      </c>
      <c r="AR103" s="17">
        <v>10000</v>
      </c>
      <c r="AS103" s="18">
        <f t="shared" si="1"/>
        <v>114300</v>
      </c>
    </row>
    <row r="104" spans="1:45" x14ac:dyDescent="0.35">
      <c r="A104" s="3" t="s">
        <v>145</v>
      </c>
      <c r="H104" s="17">
        <v>4165</v>
      </c>
      <c r="K104" s="17">
        <v>5815</v>
      </c>
      <c r="AS104" s="18">
        <f t="shared" si="1"/>
        <v>9980</v>
      </c>
    </row>
    <row r="105" spans="1:45" x14ac:dyDescent="0.35">
      <c r="A105" s="3" t="s">
        <v>81</v>
      </c>
      <c r="AB105" s="17">
        <v>2500</v>
      </c>
      <c r="AS105" s="18">
        <f t="shared" si="1"/>
        <v>2500</v>
      </c>
    </row>
    <row r="106" spans="1:45" x14ac:dyDescent="0.35">
      <c r="A106" s="3" t="s">
        <v>132</v>
      </c>
      <c r="O106" s="17">
        <v>2499</v>
      </c>
      <c r="AS106" s="18">
        <f t="shared" si="1"/>
        <v>2499</v>
      </c>
    </row>
    <row r="107" spans="1:45" x14ac:dyDescent="0.35">
      <c r="A107" s="3" t="s">
        <v>152</v>
      </c>
      <c r="B107" s="17">
        <v>5193.5</v>
      </c>
      <c r="D107" s="17">
        <v>5075</v>
      </c>
      <c r="AS107" s="18">
        <f t="shared" si="1"/>
        <v>10268.5</v>
      </c>
    </row>
    <row r="108" spans="1:45" x14ac:dyDescent="0.35">
      <c r="A108" s="3" t="s">
        <v>120</v>
      </c>
      <c r="R108" s="17">
        <v>5000</v>
      </c>
      <c r="U108" s="17">
        <v>7700</v>
      </c>
      <c r="AQ108" s="17">
        <v>1000</v>
      </c>
      <c r="AS108" s="18">
        <f t="shared" si="1"/>
        <v>13700</v>
      </c>
    </row>
    <row r="109" spans="1:45" x14ac:dyDescent="0.35">
      <c r="A109" s="3" t="s">
        <v>202</v>
      </c>
      <c r="AO109" s="17">
        <v>3000</v>
      </c>
      <c r="AS109" s="18">
        <f t="shared" si="1"/>
        <v>3000</v>
      </c>
    </row>
    <row r="110" spans="1:45" x14ac:dyDescent="0.35">
      <c r="A110" s="17" t="s">
        <v>217</v>
      </c>
      <c r="AQ110" s="17">
        <v>5000</v>
      </c>
      <c r="AR110" s="17">
        <v>6000</v>
      </c>
      <c r="AS110" s="18">
        <f t="shared" si="1"/>
        <v>11000</v>
      </c>
    </row>
    <row r="111" spans="1:45" x14ac:dyDescent="0.35">
      <c r="A111" s="3" t="s">
        <v>136</v>
      </c>
      <c r="J111" s="17">
        <v>8457.5</v>
      </c>
      <c r="M111" s="17">
        <v>8000</v>
      </c>
      <c r="AS111" s="18">
        <f t="shared" si="1"/>
        <v>16457.5</v>
      </c>
    </row>
    <row r="112" spans="1:45" x14ac:dyDescent="0.35">
      <c r="A112" s="3" t="s">
        <v>96</v>
      </c>
      <c r="V112" s="17">
        <v>5000</v>
      </c>
      <c r="W112" s="17">
        <v>3000</v>
      </c>
      <c r="AS112" s="18">
        <f t="shared" si="1"/>
        <v>8000</v>
      </c>
    </row>
    <row r="113" spans="1:45" x14ac:dyDescent="0.35">
      <c r="A113" s="3" t="s">
        <v>166</v>
      </c>
      <c r="G113" s="17">
        <v>3794</v>
      </c>
      <c r="N113" s="17">
        <v>7500</v>
      </c>
      <c r="AK113" s="17">
        <v>1500</v>
      </c>
      <c r="AL113" s="17">
        <v>2500</v>
      </c>
      <c r="AM113" s="17">
        <v>2500</v>
      </c>
      <c r="AO113" s="17">
        <v>10000</v>
      </c>
      <c r="AP113" s="17">
        <v>8000</v>
      </c>
      <c r="AR113" s="17">
        <v>10000</v>
      </c>
      <c r="AS113" s="18">
        <f t="shared" si="1"/>
        <v>45794</v>
      </c>
    </row>
    <row r="114" spans="1:45" x14ac:dyDescent="0.35">
      <c r="A114" s="3" t="s">
        <v>131</v>
      </c>
      <c r="J114" s="17">
        <v>10000</v>
      </c>
      <c r="K114" s="17">
        <v>11000</v>
      </c>
      <c r="L114" s="17">
        <v>7000</v>
      </c>
      <c r="M114" s="17">
        <v>10000</v>
      </c>
      <c r="N114" s="17">
        <v>7500</v>
      </c>
      <c r="O114" s="17">
        <v>7395</v>
      </c>
      <c r="AS114" s="18">
        <f t="shared" si="1"/>
        <v>52895</v>
      </c>
    </row>
    <row r="115" spans="1:45" x14ac:dyDescent="0.35">
      <c r="A115" s="3" t="s">
        <v>25</v>
      </c>
      <c r="V115" s="17">
        <v>22800</v>
      </c>
      <c r="W115" s="17">
        <v>10000</v>
      </c>
      <c r="X115" s="17">
        <v>5000</v>
      </c>
      <c r="AB115" s="17">
        <v>6000</v>
      </c>
      <c r="AF115" s="17">
        <v>1500</v>
      </c>
      <c r="AI115" s="17">
        <v>1600</v>
      </c>
      <c r="AM115" s="17">
        <v>1415</v>
      </c>
      <c r="AS115" s="18">
        <f t="shared" si="1"/>
        <v>48315</v>
      </c>
    </row>
    <row r="116" spans="1:45" x14ac:dyDescent="0.35">
      <c r="A116" s="3" t="s">
        <v>9</v>
      </c>
      <c r="D116" s="17">
        <v>15000</v>
      </c>
      <c r="E116" s="17">
        <v>5000</v>
      </c>
      <c r="F116" s="17">
        <v>5000</v>
      </c>
      <c r="AS116" s="18">
        <f t="shared" si="1"/>
        <v>25000</v>
      </c>
    </row>
    <row r="117" spans="1:45" x14ac:dyDescent="0.35">
      <c r="A117" s="3" t="s">
        <v>82</v>
      </c>
      <c r="AB117" s="17">
        <v>6000</v>
      </c>
      <c r="AC117" s="17">
        <v>4800</v>
      </c>
      <c r="AS117" s="18">
        <f t="shared" si="1"/>
        <v>10800</v>
      </c>
    </row>
    <row r="118" spans="1:45" x14ac:dyDescent="0.35">
      <c r="A118" s="3" t="s">
        <v>184</v>
      </c>
      <c r="AK118" s="17">
        <v>1949</v>
      </c>
      <c r="AS118" s="18">
        <f t="shared" si="1"/>
        <v>1949</v>
      </c>
    </row>
    <row r="119" spans="1:45" x14ac:dyDescent="0.35">
      <c r="A119" s="3" t="s">
        <v>6</v>
      </c>
      <c r="AH119" s="17">
        <v>5000</v>
      </c>
      <c r="AS119" s="18">
        <f t="shared" si="1"/>
        <v>5000</v>
      </c>
    </row>
    <row r="120" spans="1:45" x14ac:dyDescent="0.35">
      <c r="A120" s="3" t="s">
        <v>141</v>
      </c>
      <c r="K120" s="17">
        <v>7280</v>
      </c>
      <c r="AS120" s="18">
        <f t="shared" si="1"/>
        <v>7280</v>
      </c>
    </row>
    <row r="121" spans="1:45" x14ac:dyDescent="0.35">
      <c r="A121" s="3" t="s">
        <v>26</v>
      </c>
      <c r="AF121" s="17">
        <v>750</v>
      </c>
      <c r="AQ121" s="17">
        <v>4000</v>
      </c>
      <c r="AR121" s="17">
        <v>6000</v>
      </c>
      <c r="AS121" s="18">
        <f t="shared" si="1"/>
        <v>10750</v>
      </c>
    </row>
    <row r="122" spans="1:45" x14ac:dyDescent="0.35">
      <c r="A122" s="3" t="s">
        <v>72</v>
      </c>
      <c r="AC122" s="17">
        <v>4000</v>
      </c>
      <c r="AS122" s="18">
        <f t="shared" si="1"/>
        <v>4000</v>
      </c>
    </row>
    <row r="123" spans="1:45" x14ac:dyDescent="0.35">
      <c r="A123" s="3" t="s">
        <v>70</v>
      </c>
      <c r="Y123" s="17">
        <v>3250</v>
      </c>
      <c r="Z123" s="17">
        <v>25000</v>
      </c>
      <c r="AA123" s="17">
        <v>5000</v>
      </c>
      <c r="AB123" s="17">
        <v>15000</v>
      </c>
      <c r="AC123" s="17">
        <v>15000</v>
      </c>
      <c r="AD123" s="17">
        <v>15000</v>
      </c>
      <c r="AN123" s="17">
        <v>4880</v>
      </c>
      <c r="AO123" s="17">
        <v>5000</v>
      </c>
      <c r="AP123" s="17">
        <v>3000</v>
      </c>
      <c r="AR123" s="17">
        <v>1750</v>
      </c>
      <c r="AS123" s="18">
        <f t="shared" si="1"/>
        <v>92880</v>
      </c>
    </row>
    <row r="124" spans="1:45" x14ac:dyDescent="0.35">
      <c r="A124" s="3" t="s">
        <v>160</v>
      </c>
      <c r="P124" s="17">
        <v>5000</v>
      </c>
      <c r="AS124" s="18">
        <f t="shared" si="1"/>
        <v>5000</v>
      </c>
    </row>
    <row r="125" spans="1:45" x14ac:dyDescent="0.35">
      <c r="A125" s="3" t="s">
        <v>20</v>
      </c>
      <c r="AE125" s="17">
        <v>5000</v>
      </c>
      <c r="AG125" s="17">
        <v>5000</v>
      </c>
      <c r="AS125" s="18">
        <f t="shared" si="1"/>
        <v>10000</v>
      </c>
    </row>
    <row r="126" spans="1:45" x14ac:dyDescent="0.35">
      <c r="A126" s="3" t="s">
        <v>203</v>
      </c>
      <c r="AO126" s="17">
        <v>4000</v>
      </c>
      <c r="AS126" s="18">
        <f t="shared" si="1"/>
        <v>4000</v>
      </c>
    </row>
    <row r="127" spans="1:45" x14ac:dyDescent="0.35">
      <c r="A127" s="3" t="s">
        <v>134</v>
      </c>
      <c r="M127" s="17">
        <v>1715</v>
      </c>
      <c r="N127" s="17">
        <v>8000</v>
      </c>
      <c r="AS127" s="18">
        <f t="shared" si="1"/>
        <v>9715</v>
      </c>
    </row>
    <row r="128" spans="1:45" x14ac:dyDescent="0.35">
      <c r="A128" s="3" t="s">
        <v>129</v>
      </c>
      <c r="Q128" s="17">
        <v>4800</v>
      </c>
      <c r="S128" s="17">
        <v>3000</v>
      </c>
      <c r="AS128" s="18">
        <f t="shared" si="1"/>
        <v>7800</v>
      </c>
    </row>
    <row r="129" spans="1:45" x14ac:dyDescent="0.35">
      <c r="A129" s="3" t="s">
        <v>86</v>
      </c>
      <c r="AA129" s="17">
        <v>3000</v>
      </c>
      <c r="AS129" s="18">
        <f t="shared" si="1"/>
        <v>3000</v>
      </c>
    </row>
    <row r="130" spans="1:45" x14ac:dyDescent="0.35">
      <c r="A130" s="3" t="s">
        <v>30</v>
      </c>
      <c r="AE130" s="17">
        <v>4000</v>
      </c>
      <c r="AS130" s="18">
        <f t="shared" si="1"/>
        <v>4000</v>
      </c>
    </row>
    <row r="131" spans="1:45" x14ac:dyDescent="0.35">
      <c r="A131" s="3" t="s">
        <v>80</v>
      </c>
      <c r="AB131" s="17">
        <v>2772.1</v>
      </c>
      <c r="AS131" s="18">
        <f t="shared" ref="AS131:AS143" si="2">SUM(B131:AR131)</f>
        <v>2772.1</v>
      </c>
    </row>
    <row r="132" spans="1:45" x14ac:dyDescent="0.35">
      <c r="A132" s="3" t="s">
        <v>181</v>
      </c>
      <c r="AL132" s="17">
        <v>2000</v>
      </c>
      <c r="AS132" s="18">
        <f t="shared" si="2"/>
        <v>2000</v>
      </c>
    </row>
    <row r="133" spans="1:45" x14ac:dyDescent="0.35">
      <c r="A133" s="3" t="s">
        <v>135</v>
      </c>
      <c r="M133" s="17">
        <v>21000</v>
      </c>
      <c r="AS133" s="18">
        <f t="shared" si="2"/>
        <v>21000</v>
      </c>
    </row>
    <row r="134" spans="1:45" x14ac:dyDescent="0.35">
      <c r="A134" s="3" t="s">
        <v>127</v>
      </c>
      <c r="R134" s="17">
        <v>10000</v>
      </c>
      <c r="AS134" s="18">
        <f t="shared" si="2"/>
        <v>10000</v>
      </c>
    </row>
    <row r="135" spans="1:45" x14ac:dyDescent="0.35">
      <c r="A135" s="3" t="s">
        <v>206</v>
      </c>
      <c r="AP135" s="17">
        <v>2000</v>
      </c>
      <c r="AS135" s="18">
        <f t="shared" si="2"/>
        <v>2000</v>
      </c>
    </row>
    <row r="136" spans="1:45" x14ac:dyDescent="0.35">
      <c r="A136" s="3" t="s">
        <v>222</v>
      </c>
      <c r="AR136" s="17">
        <v>5000</v>
      </c>
      <c r="AS136" s="18">
        <f t="shared" si="2"/>
        <v>5000</v>
      </c>
    </row>
    <row r="137" spans="1:45" x14ac:dyDescent="0.35">
      <c r="A137" s="3" t="s">
        <v>66</v>
      </c>
      <c r="C137" s="17">
        <v>6600</v>
      </c>
      <c r="AI137" s="17">
        <v>2000</v>
      </c>
      <c r="AQ137" s="17">
        <v>3000</v>
      </c>
      <c r="AS137" s="18">
        <f t="shared" si="2"/>
        <v>11600</v>
      </c>
    </row>
    <row r="138" spans="1:45" x14ac:dyDescent="0.35">
      <c r="A138" s="3" t="s">
        <v>73</v>
      </c>
      <c r="T138" s="17">
        <v>5200</v>
      </c>
      <c r="W138" s="17">
        <v>6200</v>
      </c>
      <c r="X138" s="17">
        <v>6235</v>
      </c>
      <c r="Y138" s="17">
        <v>6235</v>
      </c>
      <c r="Z138" s="17">
        <v>6700</v>
      </c>
      <c r="AA138" s="17">
        <v>6700</v>
      </c>
      <c r="AB138" s="17">
        <v>6700</v>
      </c>
      <c r="AC138" s="17">
        <v>3400</v>
      </c>
      <c r="AM138" s="17">
        <v>1500</v>
      </c>
      <c r="AN138" s="17">
        <v>3750</v>
      </c>
      <c r="AQ138" s="17">
        <v>1000</v>
      </c>
      <c r="AR138" s="17">
        <v>1050</v>
      </c>
      <c r="AS138" s="18">
        <f t="shared" si="2"/>
        <v>54670</v>
      </c>
    </row>
    <row r="139" spans="1:45" x14ac:dyDescent="0.35">
      <c r="A139" s="3" t="s">
        <v>138</v>
      </c>
      <c r="L139" s="17">
        <v>5200</v>
      </c>
      <c r="AS139" s="18">
        <f t="shared" si="2"/>
        <v>5200</v>
      </c>
    </row>
    <row r="140" spans="1:45" x14ac:dyDescent="0.35">
      <c r="A140" s="3" t="s">
        <v>197</v>
      </c>
      <c r="AN140" s="17">
        <v>1000</v>
      </c>
      <c r="AS140" s="18">
        <f t="shared" si="2"/>
        <v>1000</v>
      </c>
    </row>
    <row r="141" spans="1:45" x14ac:dyDescent="0.35">
      <c r="A141" s="3" t="s">
        <v>198</v>
      </c>
      <c r="AN141" s="17">
        <v>3500</v>
      </c>
      <c r="AO141" s="17">
        <v>3500</v>
      </c>
      <c r="AP141" s="17">
        <v>3500</v>
      </c>
      <c r="AR141" s="17">
        <v>5000</v>
      </c>
      <c r="AS141" s="18">
        <f t="shared" si="2"/>
        <v>15500</v>
      </c>
    </row>
    <row r="142" spans="1:45" x14ac:dyDescent="0.35">
      <c r="A142" s="3" t="s">
        <v>146</v>
      </c>
      <c r="Z142" s="17">
        <v>3000</v>
      </c>
      <c r="AS142" s="18">
        <f t="shared" si="2"/>
        <v>3000</v>
      </c>
    </row>
    <row r="143" spans="1:45" x14ac:dyDescent="0.35">
      <c r="A143" s="3" t="s">
        <v>185</v>
      </c>
      <c r="L143" s="17">
        <v>4835</v>
      </c>
      <c r="AS143" s="18">
        <f t="shared" si="2"/>
        <v>4835</v>
      </c>
    </row>
    <row r="145" spans="2:47" x14ac:dyDescent="0.35">
      <c r="B145" s="17">
        <f t="shared" ref="B145:AQ145" si="3">SUM(B2:B144)</f>
        <v>20593.5</v>
      </c>
      <c r="C145" s="17">
        <f t="shared" si="3"/>
        <v>18400</v>
      </c>
      <c r="D145" s="17">
        <f t="shared" si="3"/>
        <v>23075</v>
      </c>
      <c r="E145" s="17">
        <f t="shared" si="3"/>
        <v>16000</v>
      </c>
      <c r="F145" s="17">
        <f t="shared" si="3"/>
        <v>19500</v>
      </c>
      <c r="G145" s="17">
        <f t="shared" si="3"/>
        <v>18044</v>
      </c>
      <c r="H145" s="17">
        <f t="shared" si="3"/>
        <v>14665</v>
      </c>
      <c r="I145" s="17">
        <f t="shared" si="3"/>
        <v>31197</v>
      </c>
      <c r="J145" s="17">
        <f t="shared" si="3"/>
        <v>44809.770000000004</v>
      </c>
      <c r="K145" s="17">
        <f t="shared" si="3"/>
        <v>47969</v>
      </c>
      <c r="L145" s="17">
        <f t="shared" si="3"/>
        <v>43616</v>
      </c>
      <c r="M145" s="17">
        <f t="shared" si="3"/>
        <v>48540</v>
      </c>
      <c r="N145" s="17">
        <f t="shared" si="3"/>
        <v>45000</v>
      </c>
      <c r="O145" s="17">
        <f t="shared" si="3"/>
        <v>35000</v>
      </c>
      <c r="P145" s="17">
        <f t="shared" si="3"/>
        <v>38000</v>
      </c>
      <c r="Q145" s="17">
        <f t="shared" si="3"/>
        <v>32100</v>
      </c>
      <c r="R145" s="17">
        <f t="shared" si="3"/>
        <v>33588</v>
      </c>
      <c r="S145" s="17">
        <f t="shared" si="3"/>
        <v>34517.51</v>
      </c>
      <c r="T145" s="17">
        <f t="shared" si="3"/>
        <v>41400</v>
      </c>
      <c r="U145" s="17">
        <f t="shared" si="3"/>
        <v>39082.22</v>
      </c>
      <c r="V145" s="17">
        <f t="shared" si="3"/>
        <v>59020</v>
      </c>
      <c r="W145" s="17">
        <f t="shared" si="3"/>
        <v>41700</v>
      </c>
      <c r="X145" s="17">
        <f t="shared" si="3"/>
        <v>34300</v>
      </c>
      <c r="Y145" s="17">
        <f t="shared" si="3"/>
        <v>48000</v>
      </c>
      <c r="Z145" s="17">
        <f t="shared" si="3"/>
        <v>54400</v>
      </c>
      <c r="AA145" s="17">
        <f t="shared" si="3"/>
        <v>45500</v>
      </c>
      <c r="AB145" s="17">
        <f t="shared" si="3"/>
        <v>58412.1</v>
      </c>
      <c r="AC145" s="17">
        <f t="shared" si="3"/>
        <v>42800</v>
      </c>
      <c r="AD145" s="17">
        <f t="shared" si="3"/>
        <v>46840</v>
      </c>
      <c r="AE145" s="17">
        <f t="shared" si="3"/>
        <v>49462</v>
      </c>
      <c r="AF145" s="17">
        <f t="shared" si="3"/>
        <v>45450</v>
      </c>
      <c r="AG145" s="17">
        <f t="shared" si="3"/>
        <v>47500.53</v>
      </c>
      <c r="AH145" s="17">
        <f t="shared" si="3"/>
        <v>48198</v>
      </c>
      <c r="AI145" s="17">
        <f t="shared" si="3"/>
        <v>38331</v>
      </c>
      <c r="AJ145" s="17">
        <f t="shared" si="3"/>
        <v>54660</v>
      </c>
      <c r="AK145" s="17">
        <f t="shared" si="3"/>
        <v>79733</v>
      </c>
      <c r="AL145" s="17">
        <f t="shared" si="3"/>
        <v>62000</v>
      </c>
      <c r="AM145" s="17">
        <f t="shared" si="3"/>
        <v>65524</v>
      </c>
      <c r="AN145" s="17">
        <f t="shared" si="3"/>
        <v>87529.209999999992</v>
      </c>
      <c r="AO145" s="17">
        <f t="shared" si="3"/>
        <v>80093</v>
      </c>
      <c r="AP145" s="17">
        <f t="shared" si="3"/>
        <v>90125</v>
      </c>
      <c r="AQ145" s="17">
        <f t="shared" si="3"/>
        <v>92587.9</v>
      </c>
      <c r="AR145" s="17">
        <f>SUM(AR2:AR144)</f>
        <v>123504.9</v>
      </c>
      <c r="AS145" s="18">
        <f>SUM(B145:AR145)</f>
        <v>2040767.64</v>
      </c>
    </row>
    <row r="146" spans="2:47" x14ac:dyDescent="0.35">
      <c r="AL146" s="17" t="s">
        <v>175</v>
      </c>
    </row>
    <row r="148" spans="2:47" x14ac:dyDescent="0.35">
      <c r="AU148" s="17" t="s">
        <v>175</v>
      </c>
    </row>
  </sheetData>
  <autoFilter ref="A1:BA146" xr:uid="{00000000-0009-0000-0000-000000000000}">
    <sortState xmlns:xlrd2="http://schemas.microsoft.com/office/spreadsheetml/2017/richdata2" ref="A2:BA146">
      <sortCondition ref="A1:A146"/>
    </sortState>
  </autoFilter>
  <sortState xmlns:xlrd2="http://schemas.microsoft.com/office/spreadsheetml/2017/richdata2" ref="A2:U58">
    <sortCondition ref="A2:A5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8"/>
  <sheetViews>
    <sheetView topLeftCell="A10" workbookViewId="0">
      <pane xSplit="1" topLeftCell="F1" activePane="topRight" state="frozen"/>
      <selection pane="topRight" activeCell="J7" sqref="J7"/>
    </sheetView>
  </sheetViews>
  <sheetFormatPr defaultColWidth="9.1328125" defaultRowHeight="13.5" x14ac:dyDescent="0.35"/>
  <cols>
    <col min="1" max="1" width="57.86328125" style="1" customWidth="1"/>
    <col min="2" max="2" width="16.3984375" style="2" customWidth="1"/>
    <col min="3" max="3" width="14.265625" style="3" customWidth="1"/>
    <col min="4" max="4" width="11" style="3" customWidth="1"/>
    <col min="5" max="5" width="13.265625" style="3" customWidth="1"/>
    <col min="6" max="10" width="11" style="3" customWidth="1"/>
    <col min="11" max="11" width="13.1328125" style="3" customWidth="1"/>
    <col min="12" max="16384" width="9.1328125" style="3"/>
  </cols>
  <sheetData>
    <row r="1" spans="1:13" s="9" customFormat="1" ht="14.25" x14ac:dyDescent="0.45">
      <c r="A1" s="8"/>
      <c r="B1" s="9" t="s">
        <v>60</v>
      </c>
      <c r="C1" s="9">
        <v>2013</v>
      </c>
      <c r="D1" s="9">
        <v>2014</v>
      </c>
      <c r="E1" s="9">
        <v>2015</v>
      </c>
      <c r="F1" s="9">
        <v>2016</v>
      </c>
      <c r="G1" s="9">
        <v>2017</v>
      </c>
      <c r="H1" s="9">
        <v>2018</v>
      </c>
      <c r="I1" s="9">
        <v>2019</v>
      </c>
      <c r="J1" s="9">
        <v>2020</v>
      </c>
      <c r="K1" s="11" t="s">
        <v>61</v>
      </c>
      <c r="M1" s="10"/>
    </row>
    <row r="2" spans="1:13" ht="14.25" x14ac:dyDescent="0.45">
      <c r="A2" s="1" t="s">
        <v>43</v>
      </c>
      <c r="B2" s="5">
        <v>600</v>
      </c>
      <c r="C2" s="6"/>
      <c r="D2" s="6"/>
      <c r="E2" s="6"/>
      <c r="F2" s="6"/>
      <c r="G2" s="6"/>
      <c r="H2" s="6"/>
      <c r="I2" s="6"/>
      <c r="J2" s="6"/>
      <c r="K2" s="12">
        <f t="shared" ref="K2:K9" si="0">SUM(B2:G2)</f>
        <v>600</v>
      </c>
      <c r="M2"/>
    </row>
    <row r="3" spans="1:13" ht="14.25" x14ac:dyDescent="0.45">
      <c r="A3" s="4" t="s">
        <v>27</v>
      </c>
      <c r="B3" s="5">
        <v>1100</v>
      </c>
      <c r="C3" s="6"/>
      <c r="D3" s="6">
        <v>500</v>
      </c>
      <c r="E3" s="6"/>
      <c r="F3" s="6"/>
      <c r="G3" s="6"/>
      <c r="H3" s="6"/>
      <c r="I3" s="6"/>
      <c r="J3" s="6"/>
      <c r="K3" s="12">
        <f t="shared" si="0"/>
        <v>1600</v>
      </c>
      <c r="M3"/>
    </row>
    <row r="4" spans="1:13" ht="14.25" x14ac:dyDescent="0.45">
      <c r="A4" s="4" t="s">
        <v>191</v>
      </c>
      <c r="B4" s="5"/>
      <c r="C4" s="6"/>
      <c r="D4" s="6"/>
      <c r="E4" s="6"/>
      <c r="F4" s="6"/>
      <c r="G4" s="6">
        <v>200</v>
      </c>
      <c r="H4" s="6"/>
      <c r="I4" s="6"/>
      <c r="J4" s="6"/>
      <c r="K4" s="12">
        <f t="shared" si="0"/>
        <v>200</v>
      </c>
      <c r="M4"/>
    </row>
    <row r="5" spans="1:13" ht="14.25" x14ac:dyDescent="0.45">
      <c r="A5" s="4" t="s">
        <v>44</v>
      </c>
      <c r="B5" s="5">
        <v>1200</v>
      </c>
      <c r="C5" s="6">
        <v>600</v>
      </c>
      <c r="D5" s="6"/>
      <c r="E5" s="6">
        <v>600</v>
      </c>
      <c r="F5" s="6"/>
      <c r="G5" s="6"/>
      <c r="H5" s="6">
        <v>528</v>
      </c>
      <c r="I5" s="6">
        <v>500</v>
      </c>
      <c r="J5" s="6"/>
      <c r="K5" s="12">
        <f t="shared" si="0"/>
        <v>2400</v>
      </c>
      <c r="M5"/>
    </row>
    <row r="6" spans="1:13" ht="14.25" x14ac:dyDescent="0.45">
      <c r="A6" s="4" t="s">
        <v>45</v>
      </c>
      <c r="B6" s="5">
        <v>554.5</v>
      </c>
      <c r="C6" s="6"/>
      <c r="D6" s="6"/>
      <c r="E6" s="6"/>
      <c r="F6" s="6"/>
      <c r="G6" s="6"/>
      <c r="H6" s="6"/>
      <c r="I6" s="6"/>
      <c r="J6" s="6"/>
      <c r="K6" s="12">
        <f t="shared" si="0"/>
        <v>554.5</v>
      </c>
      <c r="M6"/>
    </row>
    <row r="7" spans="1:13" ht="14.25" x14ac:dyDescent="0.45">
      <c r="A7" s="4" t="s">
        <v>46</v>
      </c>
      <c r="B7" s="5">
        <v>1000</v>
      </c>
      <c r="C7" s="6">
        <v>250</v>
      </c>
      <c r="D7" s="6">
        <v>250</v>
      </c>
      <c r="E7" s="6"/>
      <c r="F7" s="6">
        <v>250</v>
      </c>
      <c r="G7" s="6">
        <v>250</v>
      </c>
      <c r="H7" s="6">
        <v>250</v>
      </c>
      <c r="I7" s="6">
        <v>250</v>
      </c>
      <c r="J7" s="6">
        <v>250</v>
      </c>
      <c r="K7" s="12">
        <f t="shared" si="0"/>
        <v>2000</v>
      </c>
      <c r="M7"/>
    </row>
    <row r="8" spans="1:13" ht="14.25" x14ac:dyDescent="0.45">
      <c r="A8" s="4" t="s">
        <v>12</v>
      </c>
      <c r="B8" s="5"/>
      <c r="C8" s="6">
        <v>600</v>
      </c>
      <c r="D8" s="6"/>
      <c r="E8" s="6">
        <v>574</v>
      </c>
      <c r="F8" s="6"/>
      <c r="G8" s="6"/>
      <c r="H8" s="6"/>
      <c r="I8" s="6"/>
      <c r="J8" s="6"/>
      <c r="K8" s="12">
        <f t="shared" si="0"/>
        <v>1174</v>
      </c>
      <c r="M8"/>
    </row>
    <row r="9" spans="1:13" ht="14.25" x14ac:dyDescent="0.45">
      <c r="A9" s="4" t="s">
        <v>47</v>
      </c>
      <c r="B9" s="5">
        <v>500</v>
      </c>
      <c r="C9" s="6"/>
      <c r="D9" s="6"/>
      <c r="E9" s="6"/>
      <c r="F9" s="6"/>
      <c r="G9" s="6"/>
      <c r="H9" s="6"/>
      <c r="I9" s="6"/>
      <c r="J9" s="6"/>
      <c r="K9" s="12">
        <f t="shared" si="0"/>
        <v>500</v>
      </c>
      <c r="M9"/>
    </row>
    <row r="10" spans="1:13" ht="14.25" x14ac:dyDescent="0.45">
      <c r="A10" s="4" t="s">
        <v>208</v>
      </c>
      <c r="B10" s="5"/>
      <c r="C10" s="6"/>
      <c r="D10" s="6"/>
      <c r="E10" s="6"/>
      <c r="F10" s="6"/>
      <c r="G10" s="6"/>
      <c r="H10" s="6"/>
      <c r="I10" s="6">
        <v>400</v>
      </c>
      <c r="J10" s="6"/>
      <c r="K10" s="12"/>
      <c r="M10"/>
    </row>
    <row r="11" spans="1:13" ht="14.25" x14ac:dyDescent="0.45">
      <c r="A11" s="4" t="s">
        <v>171</v>
      </c>
      <c r="B11" s="5"/>
      <c r="C11" s="6"/>
      <c r="D11" s="6"/>
      <c r="E11" s="6"/>
      <c r="F11" s="6">
        <v>600</v>
      </c>
      <c r="G11" s="6"/>
      <c r="H11" s="6"/>
      <c r="I11" s="6"/>
      <c r="J11" s="6"/>
      <c r="K11" s="12">
        <f t="shared" ref="K11:K17" si="1">SUM(B11:G11)</f>
        <v>600</v>
      </c>
      <c r="M11"/>
    </row>
    <row r="12" spans="1:13" ht="14.25" x14ac:dyDescent="0.45">
      <c r="A12" s="4" t="s">
        <v>48</v>
      </c>
      <c r="B12" s="5">
        <v>600</v>
      </c>
      <c r="C12" s="6"/>
      <c r="D12" s="6"/>
      <c r="E12" s="6"/>
      <c r="F12" s="6"/>
      <c r="G12" s="6"/>
      <c r="H12" s="6"/>
      <c r="I12" s="6"/>
      <c r="J12" s="6"/>
      <c r="K12" s="12">
        <f t="shared" si="1"/>
        <v>600</v>
      </c>
      <c r="M12"/>
    </row>
    <row r="13" spans="1:13" ht="14.25" x14ac:dyDescent="0.45">
      <c r="A13" s="4" t="s">
        <v>49</v>
      </c>
      <c r="B13" s="5">
        <v>280</v>
      </c>
      <c r="C13" s="6"/>
      <c r="D13" s="6"/>
      <c r="E13" s="6"/>
      <c r="F13" s="6"/>
      <c r="G13" s="6"/>
      <c r="H13" s="6"/>
      <c r="I13" s="6"/>
      <c r="J13" s="6"/>
      <c r="K13" s="12">
        <f t="shared" si="1"/>
        <v>280</v>
      </c>
      <c r="M13"/>
    </row>
    <row r="14" spans="1:13" ht="14.25" x14ac:dyDescent="0.45">
      <c r="A14" s="4" t="s">
        <v>11</v>
      </c>
      <c r="B14" s="5"/>
      <c r="C14" s="6">
        <v>600</v>
      </c>
      <c r="D14" s="6"/>
      <c r="E14" s="6"/>
      <c r="F14" s="6"/>
      <c r="G14" s="6"/>
      <c r="H14" s="6"/>
      <c r="I14" s="6"/>
      <c r="J14" s="6"/>
      <c r="K14" s="12">
        <f t="shared" si="1"/>
        <v>600</v>
      </c>
      <c r="M14"/>
    </row>
    <row r="15" spans="1:13" ht="14.25" x14ac:dyDescent="0.45">
      <c r="A15" s="4" t="s">
        <v>38</v>
      </c>
      <c r="B15" s="5"/>
      <c r="C15" s="6"/>
      <c r="D15" s="6">
        <v>600</v>
      </c>
      <c r="E15" s="6">
        <v>600</v>
      </c>
      <c r="F15" s="6">
        <v>600</v>
      </c>
      <c r="G15" s="6">
        <v>600</v>
      </c>
      <c r="H15" s="6"/>
      <c r="I15" s="6"/>
      <c r="J15" s="6"/>
      <c r="K15" s="12">
        <f t="shared" si="1"/>
        <v>2400</v>
      </c>
      <c r="M15"/>
    </row>
    <row r="16" spans="1:13" ht="14.25" x14ac:dyDescent="0.45">
      <c r="A16" s="4" t="s">
        <v>39</v>
      </c>
      <c r="B16" s="5"/>
      <c r="C16" s="6"/>
      <c r="D16" s="6">
        <v>500</v>
      </c>
      <c r="E16" s="6"/>
      <c r="F16" s="6"/>
      <c r="G16" s="6"/>
      <c r="H16" s="6"/>
      <c r="I16" s="6"/>
      <c r="J16" s="6"/>
      <c r="K16" s="12">
        <f t="shared" si="1"/>
        <v>500</v>
      </c>
      <c r="M16"/>
    </row>
    <row r="17" spans="1:13" ht="14.25" x14ac:dyDescent="0.45">
      <c r="A17" s="4" t="s">
        <v>50</v>
      </c>
      <c r="B17" s="5">
        <v>600</v>
      </c>
      <c r="C17" s="6"/>
      <c r="D17" s="6"/>
      <c r="E17" s="6"/>
      <c r="F17" s="6"/>
      <c r="G17" s="6"/>
      <c r="H17" s="6"/>
      <c r="I17" s="6"/>
      <c r="J17" s="6"/>
      <c r="K17" s="12">
        <f t="shared" si="1"/>
        <v>600</v>
      </c>
      <c r="M17"/>
    </row>
    <row r="18" spans="1:13" ht="14.25" x14ac:dyDescent="0.45">
      <c r="A18" s="4" t="s">
        <v>209</v>
      </c>
      <c r="B18" s="5"/>
      <c r="C18" s="6"/>
      <c r="D18" s="6"/>
      <c r="E18" s="6"/>
      <c r="F18" s="6"/>
      <c r="G18" s="6"/>
      <c r="H18" s="6"/>
      <c r="I18" s="6">
        <v>600</v>
      </c>
      <c r="J18" s="6"/>
      <c r="K18" s="12"/>
      <c r="M18"/>
    </row>
    <row r="19" spans="1:13" ht="14.25" x14ac:dyDescent="0.45">
      <c r="A19" s="4" t="s">
        <v>51</v>
      </c>
      <c r="B19" s="5">
        <v>1000</v>
      </c>
      <c r="C19" s="6"/>
      <c r="D19" s="6">
        <v>500</v>
      </c>
      <c r="E19" s="6">
        <v>600</v>
      </c>
      <c r="F19" s="6"/>
      <c r="G19" s="6"/>
      <c r="H19" s="6"/>
      <c r="I19" s="6"/>
      <c r="J19" s="6"/>
      <c r="K19" s="12">
        <f t="shared" ref="K19:K24" si="2">SUM(B19:G19)</f>
        <v>2100</v>
      </c>
      <c r="M19"/>
    </row>
    <row r="20" spans="1:13" ht="14.25" x14ac:dyDescent="0.45">
      <c r="A20" s="4" t="s">
        <v>172</v>
      </c>
      <c r="B20" s="5"/>
      <c r="C20" s="6"/>
      <c r="D20" s="6"/>
      <c r="E20" s="6"/>
      <c r="F20" s="6">
        <v>600</v>
      </c>
      <c r="G20" s="6"/>
      <c r="H20" s="6"/>
      <c r="I20" s="6"/>
      <c r="J20" s="6"/>
      <c r="K20" s="12">
        <f t="shared" si="2"/>
        <v>600</v>
      </c>
      <c r="M20"/>
    </row>
    <row r="21" spans="1:13" ht="14.25" x14ac:dyDescent="0.45">
      <c r="A21" s="4" t="s">
        <v>36</v>
      </c>
      <c r="B21" s="5">
        <v>600</v>
      </c>
      <c r="C21" s="6"/>
      <c r="D21" s="6"/>
      <c r="E21" s="6"/>
      <c r="F21" s="6"/>
      <c r="G21" s="6"/>
      <c r="H21" s="6"/>
      <c r="I21" s="6"/>
      <c r="J21" s="6"/>
      <c r="K21" s="12">
        <f t="shared" si="2"/>
        <v>600</v>
      </c>
      <c r="M21"/>
    </row>
    <row r="22" spans="1:13" ht="14.25" x14ac:dyDescent="0.45">
      <c r="A22" s="4" t="s">
        <v>52</v>
      </c>
      <c r="B22" s="5">
        <v>1100</v>
      </c>
      <c r="C22" s="6"/>
      <c r="D22" s="6"/>
      <c r="E22" s="6"/>
      <c r="F22" s="6"/>
      <c r="G22" s="6"/>
      <c r="H22" s="6"/>
      <c r="I22" s="6"/>
      <c r="J22" s="6"/>
      <c r="K22" s="12">
        <f t="shared" si="2"/>
        <v>1100</v>
      </c>
      <c r="M22"/>
    </row>
    <row r="23" spans="1:13" ht="14.25" x14ac:dyDescent="0.45">
      <c r="A23" s="4" t="s">
        <v>192</v>
      </c>
      <c r="B23" s="5"/>
      <c r="C23" s="6"/>
      <c r="D23" s="6"/>
      <c r="E23" s="6">
        <v>600</v>
      </c>
      <c r="F23" s="6">
        <v>600</v>
      </c>
      <c r="G23" s="6">
        <v>600</v>
      </c>
      <c r="H23" s="6"/>
      <c r="I23" s="6">
        <v>600</v>
      </c>
      <c r="J23" s="6"/>
      <c r="K23" s="12">
        <f t="shared" si="2"/>
        <v>1800</v>
      </c>
      <c r="M23"/>
    </row>
    <row r="24" spans="1:13" ht="14.25" x14ac:dyDescent="0.45">
      <c r="A24" s="4" t="s">
        <v>36</v>
      </c>
      <c r="B24" s="5"/>
      <c r="C24" s="6"/>
      <c r="D24" s="6">
        <v>600</v>
      </c>
      <c r="E24" s="6"/>
      <c r="F24" s="6"/>
      <c r="G24" s="6"/>
      <c r="H24" s="6"/>
      <c r="I24" s="6"/>
      <c r="J24" s="6"/>
      <c r="K24" s="12">
        <f t="shared" si="2"/>
        <v>600</v>
      </c>
      <c r="M24"/>
    </row>
    <row r="25" spans="1:13" ht="14.25" x14ac:dyDescent="0.45">
      <c r="A25" s="4" t="s">
        <v>210</v>
      </c>
      <c r="B25" s="5"/>
      <c r="C25" s="6"/>
      <c r="D25" s="6"/>
      <c r="E25" s="6"/>
      <c r="F25" s="6"/>
      <c r="G25" s="6"/>
      <c r="H25" s="6"/>
      <c r="I25" s="6">
        <v>580</v>
      </c>
      <c r="J25" s="6"/>
      <c r="K25" s="12"/>
      <c r="M25"/>
    </row>
    <row r="26" spans="1:13" ht="14.25" x14ac:dyDescent="0.45">
      <c r="A26" s="4" t="s">
        <v>40</v>
      </c>
      <c r="B26" s="5"/>
      <c r="C26" s="6"/>
      <c r="D26" s="6">
        <v>600</v>
      </c>
      <c r="E26" s="6"/>
      <c r="F26" s="6">
        <v>180</v>
      </c>
      <c r="G26" s="6"/>
      <c r="H26" s="6"/>
      <c r="I26" s="6"/>
      <c r="J26" s="6"/>
      <c r="K26" s="12">
        <f>SUM(B26:G26)</f>
        <v>780</v>
      </c>
      <c r="M26"/>
    </row>
    <row r="27" spans="1:13" ht="14.25" x14ac:dyDescent="0.45">
      <c r="A27" s="4" t="s">
        <v>211</v>
      </c>
      <c r="B27" s="5"/>
      <c r="C27" s="6"/>
      <c r="D27" s="6"/>
      <c r="E27" s="6"/>
      <c r="F27" s="6"/>
      <c r="G27" s="6"/>
      <c r="H27" s="6"/>
      <c r="I27" s="6">
        <v>600</v>
      </c>
      <c r="J27" s="6"/>
      <c r="K27" s="12"/>
      <c r="M27"/>
    </row>
    <row r="28" spans="1:13" ht="14.25" x14ac:dyDescent="0.45">
      <c r="A28" s="4" t="s">
        <v>53</v>
      </c>
      <c r="B28" s="5">
        <v>1200</v>
      </c>
      <c r="C28" s="6"/>
      <c r="D28" s="6">
        <v>600</v>
      </c>
      <c r="E28" s="6"/>
      <c r="F28" s="6"/>
      <c r="G28" s="6"/>
      <c r="H28" s="6"/>
      <c r="I28" s="6">
        <v>600</v>
      </c>
      <c r="J28" s="6"/>
      <c r="K28" s="12">
        <f>SUM(B28:G28)</f>
        <v>1800</v>
      </c>
      <c r="M28"/>
    </row>
    <row r="29" spans="1:13" ht="14.25" x14ac:dyDescent="0.45">
      <c r="A29" s="4" t="s">
        <v>212</v>
      </c>
      <c r="B29" s="5"/>
      <c r="C29" s="6"/>
      <c r="D29" s="6"/>
      <c r="E29" s="6"/>
      <c r="F29" s="6"/>
      <c r="G29" s="6"/>
      <c r="H29" s="6"/>
      <c r="I29" s="6">
        <v>600</v>
      </c>
      <c r="J29" s="6"/>
      <c r="K29" s="12"/>
      <c r="M29"/>
    </row>
    <row r="30" spans="1:13" ht="14.25" x14ac:dyDescent="0.45">
      <c r="A30" s="4" t="s">
        <v>54</v>
      </c>
      <c r="B30" s="5">
        <v>600</v>
      </c>
      <c r="C30" s="6"/>
      <c r="D30" s="6">
        <v>600</v>
      </c>
      <c r="E30" s="6"/>
      <c r="F30" s="6">
        <v>600</v>
      </c>
      <c r="G30" s="6"/>
      <c r="H30" s="6"/>
      <c r="I30" s="6"/>
      <c r="J30" s="6"/>
      <c r="K30" s="12">
        <f t="shared" ref="K30:K36" si="3">SUM(B30:G30)</f>
        <v>1800</v>
      </c>
      <c r="M30"/>
    </row>
    <row r="31" spans="1:13" ht="14.25" x14ac:dyDescent="0.45">
      <c r="A31" s="4" t="s">
        <v>55</v>
      </c>
      <c r="B31" s="5">
        <v>500</v>
      </c>
      <c r="C31" s="6"/>
      <c r="D31" s="6"/>
      <c r="E31" s="6"/>
      <c r="F31" s="6"/>
      <c r="G31" s="6"/>
      <c r="H31" s="6"/>
      <c r="I31" s="6"/>
      <c r="J31" s="6"/>
      <c r="K31" s="12">
        <f t="shared" si="3"/>
        <v>500</v>
      </c>
      <c r="M31"/>
    </row>
    <row r="32" spans="1:13" ht="14.25" x14ac:dyDescent="0.45">
      <c r="A32" s="4" t="s">
        <v>10</v>
      </c>
      <c r="B32" s="5"/>
      <c r="C32" s="6">
        <v>600</v>
      </c>
      <c r="D32" s="6"/>
      <c r="E32" s="6"/>
      <c r="F32" s="6"/>
      <c r="G32" s="6"/>
      <c r="H32" s="6"/>
      <c r="I32" s="6"/>
      <c r="J32" s="6"/>
      <c r="K32" s="12">
        <f t="shared" si="3"/>
        <v>600</v>
      </c>
      <c r="M32"/>
    </row>
    <row r="33" spans="1:13" ht="14.25" x14ac:dyDescent="0.45">
      <c r="A33" s="4" t="s">
        <v>120</v>
      </c>
      <c r="B33" s="5"/>
      <c r="C33" s="6"/>
      <c r="D33" s="6"/>
      <c r="E33" s="6">
        <v>600</v>
      </c>
      <c r="F33" s="6"/>
      <c r="G33" s="6"/>
      <c r="H33" s="6"/>
      <c r="I33" s="6"/>
      <c r="J33" s="6"/>
      <c r="K33" s="12">
        <f t="shared" si="3"/>
        <v>600</v>
      </c>
      <c r="M33"/>
    </row>
    <row r="34" spans="1:13" ht="14.25" x14ac:dyDescent="0.45">
      <c r="A34" s="4" t="s">
        <v>41</v>
      </c>
      <c r="B34" s="5"/>
      <c r="C34" s="6"/>
      <c r="D34" s="6">
        <v>600</v>
      </c>
      <c r="E34" s="6"/>
      <c r="F34" s="6"/>
      <c r="G34" s="6"/>
      <c r="H34" s="6"/>
      <c r="I34" s="6"/>
      <c r="J34" s="6"/>
      <c r="K34" s="12">
        <f t="shared" si="3"/>
        <v>600</v>
      </c>
      <c r="M34"/>
    </row>
    <row r="35" spans="1:13" ht="14.25" x14ac:dyDescent="0.45">
      <c r="A35" s="4" t="s">
        <v>9</v>
      </c>
      <c r="B35" s="5"/>
      <c r="C35" s="6">
        <v>600</v>
      </c>
      <c r="D35" s="6"/>
      <c r="E35" s="6"/>
      <c r="F35" s="6"/>
      <c r="G35" s="6"/>
      <c r="H35" s="6"/>
      <c r="I35" s="6"/>
      <c r="J35" s="6"/>
      <c r="K35" s="12">
        <f t="shared" si="3"/>
        <v>600</v>
      </c>
      <c r="M35"/>
    </row>
    <row r="36" spans="1:13" ht="14.25" x14ac:dyDescent="0.45">
      <c r="A36" s="4" t="s">
        <v>56</v>
      </c>
      <c r="B36" s="5">
        <v>600</v>
      </c>
      <c r="C36" s="6"/>
      <c r="D36" s="6"/>
      <c r="E36" s="6"/>
      <c r="F36" s="6"/>
      <c r="G36" s="6"/>
      <c r="H36" s="6"/>
      <c r="I36" s="6"/>
      <c r="J36" s="6"/>
      <c r="K36" s="12">
        <f t="shared" si="3"/>
        <v>600</v>
      </c>
      <c r="M36"/>
    </row>
    <row r="37" spans="1:13" ht="14.25" x14ac:dyDescent="0.45">
      <c r="A37" s="4" t="s">
        <v>26</v>
      </c>
      <c r="B37" s="5"/>
      <c r="C37" s="6"/>
      <c r="D37" s="6"/>
      <c r="E37" s="6"/>
      <c r="F37" s="6"/>
      <c r="G37" s="6">
        <v>600</v>
      </c>
      <c r="H37" s="6"/>
      <c r="I37" s="6"/>
      <c r="J37" s="6"/>
      <c r="K37" s="12"/>
      <c r="M37"/>
    </row>
    <row r="38" spans="1:13" ht="14.25" x14ac:dyDescent="0.45">
      <c r="A38" s="4" t="s">
        <v>170</v>
      </c>
      <c r="B38" s="5"/>
      <c r="C38" s="6"/>
      <c r="D38" s="6"/>
      <c r="E38" s="6"/>
      <c r="F38" s="6">
        <v>500</v>
      </c>
      <c r="G38" s="6"/>
      <c r="H38" s="6">
        <v>599</v>
      </c>
      <c r="I38" s="6">
        <v>600</v>
      </c>
      <c r="J38" s="6"/>
      <c r="K38" s="12">
        <f t="shared" ref="K38:K43" si="4">SUM(B38:G38)</f>
        <v>500</v>
      </c>
      <c r="M38"/>
    </row>
    <row r="39" spans="1:13" ht="14.25" x14ac:dyDescent="0.45">
      <c r="A39" s="4" t="s">
        <v>57</v>
      </c>
      <c r="B39" s="5">
        <v>550</v>
      </c>
      <c r="C39" s="6"/>
      <c r="D39" s="6"/>
      <c r="E39" s="6"/>
      <c r="F39" s="6"/>
      <c r="G39" s="6"/>
      <c r="H39" s="6"/>
      <c r="I39" s="6"/>
      <c r="J39" s="6"/>
      <c r="K39" s="12">
        <f t="shared" si="4"/>
        <v>550</v>
      </c>
      <c r="M39"/>
    </row>
    <row r="40" spans="1:13" ht="14.25" x14ac:dyDescent="0.45">
      <c r="A40" s="4" t="s">
        <v>37</v>
      </c>
      <c r="B40" s="5"/>
      <c r="C40" s="6"/>
      <c r="D40" s="6">
        <v>600</v>
      </c>
      <c r="E40" s="6"/>
      <c r="F40" s="6"/>
      <c r="G40" s="6"/>
      <c r="H40" s="6"/>
      <c r="I40" s="6"/>
      <c r="J40" s="6"/>
      <c r="K40" s="12">
        <f t="shared" si="4"/>
        <v>600</v>
      </c>
      <c r="M40"/>
    </row>
    <row r="41" spans="1:13" ht="14.25" x14ac:dyDescent="0.45">
      <c r="A41" s="4" t="s">
        <v>173</v>
      </c>
      <c r="B41" s="5"/>
      <c r="C41" s="6"/>
      <c r="D41" s="6"/>
      <c r="E41" s="6"/>
      <c r="F41" s="6">
        <v>593</v>
      </c>
      <c r="G41" s="6"/>
      <c r="H41" s="6"/>
      <c r="I41" s="6"/>
      <c r="J41" s="6"/>
      <c r="K41" s="12">
        <f t="shared" si="4"/>
        <v>593</v>
      </c>
      <c r="M41"/>
    </row>
    <row r="42" spans="1:13" ht="14.25" x14ac:dyDescent="0.45">
      <c r="A42" s="4" t="s">
        <v>42</v>
      </c>
      <c r="B42" s="5"/>
      <c r="C42" s="6"/>
      <c r="D42" s="6">
        <v>600</v>
      </c>
      <c r="E42" s="6">
        <v>600</v>
      </c>
      <c r="F42" s="6">
        <v>600</v>
      </c>
      <c r="G42" s="6"/>
      <c r="H42" s="6"/>
      <c r="I42" s="6"/>
      <c r="J42" s="6"/>
      <c r="K42" s="12">
        <f t="shared" si="4"/>
        <v>1800</v>
      </c>
      <c r="M42"/>
    </row>
    <row r="43" spans="1:13" ht="14.25" x14ac:dyDescent="0.45">
      <c r="A43" s="4" t="s">
        <v>58</v>
      </c>
      <c r="B43" s="5">
        <v>600</v>
      </c>
      <c r="C43" s="6"/>
      <c r="D43" s="6"/>
      <c r="E43" s="6"/>
      <c r="F43" s="6"/>
      <c r="G43" s="6"/>
      <c r="H43" s="6"/>
      <c r="I43" s="6"/>
      <c r="J43" s="6"/>
      <c r="K43" s="12">
        <f t="shared" si="4"/>
        <v>600</v>
      </c>
      <c r="M43"/>
    </row>
    <row r="44" spans="1:13" ht="14.25" x14ac:dyDescent="0.45">
      <c r="A44" s="4" t="s">
        <v>213</v>
      </c>
      <c r="B44" s="5"/>
      <c r="C44" s="6"/>
      <c r="D44" s="6"/>
      <c r="E44" s="6"/>
      <c r="F44" s="6"/>
      <c r="G44" s="6"/>
      <c r="H44" s="6">
        <v>600</v>
      </c>
      <c r="I44" s="6"/>
      <c r="J44" s="6"/>
      <c r="K44" s="12"/>
      <c r="M44"/>
    </row>
    <row r="45" spans="1:13" ht="14.25" x14ac:dyDescent="0.45">
      <c r="A45" s="4" t="s">
        <v>59</v>
      </c>
      <c r="B45" s="5">
        <v>1200</v>
      </c>
      <c r="C45" s="6"/>
      <c r="D45" s="6"/>
      <c r="E45" s="6"/>
      <c r="F45" s="6"/>
      <c r="G45" s="6"/>
      <c r="H45" s="6"/>
      <c r="I45" s="6"/>
      <c r="J45" s="6"/>
      <c r="K45" s="12">
        <f>SUM(B45:G45)</f>
        <v>1200</v>
      </c>
      <c r="M45"/>
    </row>
    <row r="46" spans="1:13" ht="14.25" x14ac:dyDescent="0.45">
      <c r="B46" s="7">
        <f t="shared" ref="B46:D46" si="5">SUM(B2:B45)</f>
        <v>14384.5</v>
      </c>
      <c r="C46" s="7">
        <f t="shared" si="5"/>
        <v>3250</v>
      </c>
      <c r="D46" s="7">
        <f t="shared" si="5"/>
        <v>6550</v>
      </c>
      <c r="E46" s="7">
        <f>SUM(E2:E45)</f>
        <v>4174</v>
      </c>
      <c r="F46" s="7">
        <f t="shared" ref="F46" si="6">SUM(F2:F45)</f>
        <v>5123</v>
      </c>
      <c r="G46" s="7">
        <f t="shared" ref="G46:K46" si="7">SUM(G2:G45)</f>
        <v>2250</v>
      </c>
      <c r="H46" s="7">
        <f>SUM(H2:H45)</f>
        <v>1977</v>
      </c>
      <c r="I46" s="7">
        <f>SUM(I2:I45)</f>
        <v>5330</v>
      </c>
      <c r="J46" s="7">
        <f t="shared" si="7"/>
        <v>250</v>
      </c>
      <c r="K46" s="13">
        <f t="shared" si="7"/>
        <v>35131.5</v>
      </c>
      <c r="M46"/>
    </row>
    <row r="47" spans="1:13" ht="22.9" x14ac:dyDescent="0.45">
      <c r="I47" s="19"/>
      <c r="M47"/>
    </row>
    <row r="48" spans="1:13" ht="14.25" x14ac:dyDescent="0.45">
      <c r="I48" s="20"/>
      <c r="M48"/>
    </row>
    <row r="49" spans="11:13" ht="14.25" x14ac:dyDescent="0.45">
      <c r="M49"/>
    </row>
    <row r="50" spans="11:13" ht="14.25" x14ac:dyDescent="0.45">
      <c r="K50" s="3" t="s">
        <v>175</v>
      </c>
      <c r="M50"/>
    </row>
    <row r="51" spans="11:13" ht="14.25" x14ac:dyDescent="0.45">
      <c r="M51"/>
    </row>
    <row r="52" spans="11:13" ht="14.25" x14ac:dyDescent="0.45">
      <c r="M52"/>
    </row>
    <row r="53" spans="11:13" ht="14.25" x14ac:dyDescent="0.45">
      <c r="M53"/>
    </row>
    <row r="54" spans="11:13" ht="14.25" x14ac:dyDescent="0.45">
      <c r="M54"/>
    </row>
    <row r="55" spans="11:13" ht="14.25" x14ac:dyDescent="0.45">
      <c r="M55"/>
    </row>
    <row r="56" spans="11:13" ht="14.25" x14ac:dyDescent="0.45">
      <c r="M56"/>
    </row>
    <row r="57" spans="11:13" ht="14.25" x14ac:dyDescent="0.45">
      <c r="M57"/>
    </row>
    <row r="58" spans="11:13" ht="14.25" x14ac:dyDescent="0.45">
      <c r="M58"/>
    </row>
    <row r="59" spans="11:13" ht="14.25" x14ac:dyDescent="0.45">
      <c r="M59"/>
    </row>
    <row r="60" spans="11:13" ht="14.25" x14ac:dyDescent="0.45">
      <c r="M60"/>
    </row>
    <row r="61" spans="11:13" ht="14.25" x14ac:dyDescent="0.45">
      <c r="M61"/>
    </row>
    <row r="62" spans="11:13" ht="14.25" x14ac:dyDescent="0.45">
      <c r="M62"/>
    </row>
    <row r="63" spans="11:13" ht="14.25" x14ac:dyDescent="0.45">
      <c r="M63"/>
    </row>
    <row r="64" spans="11:13" ht="14.25" x14ac:dyDescent="0.45">
      <c r="M64"/>
    </row>
    <row r="65" spans="13:13" ht="14.25" x14ac:dyDescent="0.45">
      <c r="M65"/>
    </row>
    <row r="66" spans="13:13" ht="14.25" x14ac:dyDescent="0.45">
      <c r="M66"/>
    </row>
    <row r="67" spans="13:13" ht="14.25" x14ac:dyDescent="0.45">
      <c r="M67"/>
    </row>
    <row r="68" spans="13:13" ht="14.25" x14ac:dyDescent="0.45">
      <c r="M68"/>
    </row>
    <row r="69" spans="13:13" ht="14.25" x14ac:dyDescent="0.45">
      <c r="M69"/>
    </row>
    <row r="70" spans="13:13" ht="14.25" x14ac:dyDescent="0.45">
      <c r="M70"/>
    </row>
    <row r="71" spans="13:13" ht="14.25" x14ac:dyDescent="0.45">
      <c r="M71"/>
    </row>
    <row r="72" spans="13:13" ht="14.25" x14ac:dyDescent="0.45">
      <c r="M72"/>
    </row>
    <row r="73" spans="13:13" ht="14.25" x14ac:dyDescent="0.45">
      <c r="M73"/>
    </row>
    <row r="74" spans="13:13" ht="14.25" x14ac:dyDescent="0.45">
      <c r="M74"/>
    </row>
    <row r="75" spans="13:13" ht="14.25" x14ac:dyDescent="0.45">
      <c r="M75"/>
    </row>
    <row r="76" spans="13:13" ht="14.25" x14ac:dyDescent="0.45">
      <c r="M76"/>
    </row>
    <row r="77" spans="13:13" ht="14.25" x14ac:dyDescent="0.45">
      <c r="M77"/>
    </row>
    <row r="78" spans="13:13" ht="14.25" x14ac:dyDescent="0.45">
      <c r="M78"/>
    </row>
  </sheetData>
  <autoFilter ref="A1:M78" xr:uid="{00000000-0009-0000-0000-000001000000}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Grants</vt:lpstr>
      <vt:lpstr>Allocations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Cheryl Dunphy</cp:lastModifiedBy>
  <dcterms:created xsi:type="dcterms:W3CDTF">2015-05-24T22:27:33Z</dcterms:created>
  <dcterms:modified xsi:type="dcterms:W3CDTF">2023-08-03T15:55:03Z</dcterms:modified>
</cp:coreProperties>
</file>